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SBS\RedirectedFolders\MMR\My Documents\kj\Sektorowe\2019\armatura\"/>
    </mc:Choice>
  </mc:AlternateContent>
  <xr:revisionPtr revIDLastSave="0" documentId="8_{F6CA9EDE-5C6C-4C91-9179-DA0B60815CFF}" xr6:coauthVersionLast="40" xr6:coauthVersionMax="40" xr10:uidLastSave="{00000000-0000-0000-0000-000000000000}"/>
  <bookViews>
    <workbookView xWindow="-108" yWindow="-108" windowWidth="23256" windowHeight="12576" xr2:uid="{C1E29FD0-6AE8-403B-8B86-474BA3A3B2FF}"/>
  </bookViews>
  <sheets>
    <sheet name="Arkusz1" sheetId="1" r:id="rId1"/>
  </sheets>
  <definedNames>
    <definedName name="_xlnm._FilterDatabase" localSheetId="0" hidden="1">Arkusz1!$A$17:$H$227</definedName>
    <definedName name="_xlnm.Print_Area" localSheetId="0">Arkusz1!$A$1:$J$273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J21" i="1" s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0" i="1"/>
  <c r="J100" i="1"/>
  <c r="I101" i="1"/>
  <c r="J101" i="1"/>
  <c r="I102" i="1"/>
  <c r="J102" i="1"/>
  <c r="I103" i="1"/>
  <c r="J103" i="1"/>
  <c r="I104" i="1"/>
  <c r="J104" i="1"/>
  <c r="I105" i="1"/>
  <c r="J105" i="1"/>
  <c r="I106" i="1"/>
  <c r="J106" i="1"/>
  <c r="I107" i="1"/>
  <c r="J107" i="1"/>
  <c r="I108" i="1"/>
  <c r="J108" i="1"/>
  <c r="I109" i="1"/>
  <c r="J109" i="1"/>
  <c r="I110" i="1"/>
  <c r="J110" i="1"/>
  <c r="I111" i="1"/>
  <c r="J111" i="1"/>
  <c r="I112" i="1"/>
  <c r="J112" i="1"/>
  <c r="I113" i="1"/>
  <c r="J113" i="1"/>
  <c r="I114" i="1"/>
  <c r="J114" i="1"/>
  <c r="I115" i="1"/>
  <c r="J115" i="1"/>
  <c r="I116" i="1"/>
  <c r="J116" i="1"/>
  <c r="I117" i="1"/>
  <c r="J117" i="1"/>
  <c r="I118" i="1"/>
  <c r="J118" i="1"/>
  <c r="I119" i="1"/>
  <c r="J119" i="1"/>
  <c r="I120" i="1"/>
  <c r="J120" i="1"/>
  <c r="I121" i="1"/>
  <c r="J121" i="1"/>
  <c r="I122" i="1"/>
  <c r="J122" i="1"/>
  <c r="I123" i="1"/>
  <c r="J123" i="1"/>
  <c r="I124" i="1"/>
  <c r="J124" i="1"/>
  <c r="I125" i="1"/>
  <c r="J125" i="1"/>
  <c r="I126" i="1"/>
  <c r="J126" i="1"/>
  <c r="I127" i="1"/>
  <c r="J127" i="1"/>
  <c r="I128" i="1"/>
  <c r="J128" i="1"/>
  <c r="I129" i="1"/>
  <c r="J129" i="1"/>
  <c r="I130" i="1"/>
  <c r="J130" i="1"/>
  <c r="I131" i="1"/>
  <c r="J131" i="1"/>
  <c r="I132" i="1"/>
  <c r="J132" i="1"/>
  <c r="I133" i="1"/>
  <c r="J133" i="1"/>
  <c r="I134" i="1"/>
  <c r="J134" i="1"/>
  <c r="I135" i="1"/>
  <c r="J135" i="1"/>
  <c r="I136" i="1"/>
  <c r="J136" i="1"/>
  <c r="I137" i="1"/>
  <c r="J137" i="1"/>
  <c r="I138" i="1"/>
  <c r="J138" i="1"/>
  <c r="I139" i="1"/>
  <c r="J139" i="1"/>
  <c r="I140" i="1"/>
  <c r="J140" i="1"/>
  <c r="I141" i="1"/>
  <c r="J141" i="1"/>
  <c r="I142" i="1"/>
  <c r="J142" i="1"/>
  <c r="I143" i="1"/>
  <c r="J143" i="1"/>
  <c r="I144" i="1"/>
  <c r="J144" i="1"/>
  <c r="I145" i="1"/>
  <c r="J145" i="1"/>
  <c r="I146" i="1"/>
  <c r="J146" i="1"/>
  <c r="I147" i="1"/>
  <c r="J147" i="1"/>
  <c r="I148" i="1"/>
  <c r="J148" i="1"/>
  <c r="I149" i="1"/>
  <c r="J149" i="1"/>
  <c r="I150" i="1"/>
  <c r="J150" i="1"/>
  <c r="I151" i="1"/>
  <c r="J151" i="1"/>
  <c r="I152" i="1"/>
  <c r="J152" i="1"/>
  <c r="I153" i="1"/>
  <c r="J153" i="1"/>
  <c r="I154" i="1"/>
  <c r="J154" i="1"/>
  <c r="I155" i="1"/>
  <c r="J155" i="1"/>
  <c r="I156" i="1"/>
  <c r="J156" i="1"/>
  <c r="I157" i="1"/>
  <c r="J157" i="1"/>
  <c r="I158" i="1"/>
  <c r="J158" i="1"/>
  <c r="I159" i="1"/>
  <c r="J159" i="1"/>
  <c r="I160" i="1"/>
  <c r="J160" i="1"/>
  <c r="I161" i="1"/>
  <c r="J161" i="1"/>
  <c r="I162" i="1"/>
  <c r="J162" i="1"/>
  <c r="I163" i="1"/>
  <c r="J163" i="1"/>
  <c r="I164" i="1"/>
  <c r="J164" i="1"/>
  <c r="I165" i="1"/>
  <c r="J165" i="1"/>
  <c r="I166" i="1"/>
  <c r="J166" i="1"/>
  <c r="I167" i="1"/>
  <c r="J167" i="1"/>
  <c r="I168" i="1"/>
  <c r="J168" i="1"/>
  <c r="I169" i="1"/>
  <c r="J169" i="1"/>
  <c r="I170" i="1"/>
  <c r="J170" i="1"/>
  <c r="I171" i="1"/>
  <c r="J171" i="1"/>
  <c r="I172" i="1"/>
  <c r="J172" i="1"/>
  <c r="I173" i="1"/>
  <c r="J173" i="1"/>
  <c r="I174" i="1"/>
  <c r="J174" i="1"/>
  <c r="I175" i="1"/>
  <c r="J175" i="1"/>
  <c r="I176" i="1"/>
  <c r="J176" i="1"/>
  <c r="I177" i="1"/>
  <c r="J177" i="1"/>
  <c r="I178" i="1"/>
  <c r="J178" i="1"/>
  <c r="I179" i="1"/>
  <c r="J179" i="1"/>
  <c r="I180" i="1"/>
  <c r="J180" i="1"/>
  <c r="I181" i="1"/>
  <c r="J181" i="1"/>
  <c r="I182" i="1"/>
  <c r="J182" i="1"/>
  <c r="I183" i="1"/>
  <c r="J183" i="1"/>
  <c r="I184" i="1"/>
  <c r="J184" i="1"/>
  <c r="I185" i="1"/>
  <c r="J185" i="1"/>
  <c r="I186" i="1"/>
  <c r="J186" i="1"/>
  <c r="I187" i="1"/>
  <c r="J187" i="1"/>
  <c r="I188" i="1"/>
  <c r="J188" i="1"/>
  <c r="I189" i="1"/>
  <c r="J189" i="1"/>
  <c r="I190" i="1"/>
  <c r="J190" i="1"/>
  <c r="I191" i="1"/>
  <c r="J191" i="1"/>
  <c r="I192" i="1"/>
  <c r="J192" i="1"/>
  <c r="I193" i="1"/>
  <c r="J193" i="1"/>
  <c r="I194" i="1"/>
  <c r="J194" i="1"/>
  <c r="I195" i="1"/>
  <c r="J195" i="1"/>
  <c r="I196" i="1"/>
  <c r="J196" i="1"/>
  <c r="I197" i="1"/>
  <c r="J197" i="1"/>
  <c r="I198" i="1"/>
  <c r="J198" i="1"/>
  <c r="I199" i="1"/>
  <c r="J199" i="1"/>
  <c r="I200" i="1"/>
  <c r="J200" i="1"/>
  <c r="I201" i="1"/>
  <c r="J201" i="1"/>
  <c r="I202" i="1"/>
  <c r="J202" i="1"/>
  <c r="I203" i="1"/>
  <c r="J203" i="1"/>
  <c r="I204" i="1"/>
  <c r="J204" i="1"/>
  <c r="I205" i="1"/>
  <c r="J205" i="1"/>
  <c r="I206" i="1"/>
  <c r="J206" i="1"/>
  <c r="I207" i="1"/>
  <c r="J207" i="1"/>
  <c r="I208" i="1"/>
  <c r="J208" i="1"/>
  <c r="I209" i="1"/>
  <c r="J209" i="1"/>
  <c r="I210" i="1"/>
  <c r="J210" i="1"/>
  <c r="I211" i="1"/>
  <c r="J211" i="1"/>
  <c r="I212" i="1"/>
  <c r="J212" i="1"/>
  <c r="I213" i="1"/>
  <c r="J213" i="1"/>
  <c r="I214" i="1"/>
  <c r="J214" i="1"/>
  <c r="I215" i="1"/>
  <c r="J215" i="1"/>
  <c r="I216" i="1"/>
  <c r="J216" i="1"/>
  <c r="I217" i="1"/>
  <c r="J217" i="1"/>
  <c r="I218" i="1"/>
  <c r="J218" i="1"/>
  <c r="I219" i="1"/>
  <c r="J219" i="1"/>
  <c r="I220" i="1"/>
  <c r="J220" i="1"/>
  <c r="I221" i="1"/>
  <c r="J221" i="1"/>
  <c r="I222" i="1"/>
  <c r="J222" i="1"/>
  <c r="I223" i="1"/>
  <c r="J223" i="1"/>
  <c r="I224" i="1"/>
  <c r="J224" i="1"/>
  <c r="I225" i="1"/>
  <c r="J225" i="1"/>
  <c r="I226" i="1"/>
  <c r="J226" i="1"/>
  <c r="I227" i="1"/>
  <c r="J227" i="1"/>
  <c r="I228" i="1"/>
  <c r="J228" i="1"/>
  <c r="I229" i="1"/>
  <c r="J229" i="1"/>
  <c r="I230" i="1"/>
  <c r="J230" i="1"/>
  <c r="I231" i="1"/>
  <c r="J231" i="1"/>
  <c r="I232" i="1"/>
  <c r="J232" i="1"/>
  <c r="I233" i="1"/>
  <c r="J233" i="1"/>
  <c r="I234" i="1"/>
  <c r="J234" i="1"/>
  <c r="I235" i="1"/>
  <c r="J235" i="1"/>
  <c r="I236" i="1"/>
  <c r="J236" i="1"/>
  <c r="I237" i="1"/>
  <c r="J237" i="1"/>
  <c r="I238" i="1"/>
  <c r="J238" i="1"/>
  <c r="I239" i="1"/>
  <c r="J239" i="1"/>
  <c r="I240" i="1"/>
  <c r="J240" i="1"/>
  <c r="I241" i="1"/>
  <c r="J241" i="1"/>
  <c r="I242" i="1"/>
  <c r="J242" i="1"/>
  <c r="I243" i="1"/>
  <c r="J243" i="1"/>
  <c r="I244" i="1"/>
  <c r="J244" i="1"/>
  <c r="I245" i="1"/>
  <c r="J245" i="1"/>
  <c r="I246" i="1"/>
  <c r="J246" i="1"/>
  <c r="I247" i="1"/>
  <c r="J247" i="1"/>
  <c r="I248" i="1"/>
  <c r="J248" i="1"/>
  <c r="I249" i="1"/>
  <c r="J249" i="1"/>
  <c r="I250" i="1"/>
  <c r="J250" i="1"/>
  <c r="I251" i="1"/>
  <c r="J251" i="1"/>
  <c r="I252" i="1"/>
  <c r="J252" i="1"/>
  <c r="I253" i="1"/>
  <c r="J253" i="1"/>
  <c r="I254" i="1"/>
  <c r="J254" i="1"/>
  <c r="I255" i="1"/>
  <c r="J255" i="1"/>
  <c r="I256" i="1"/>
  <c r="J256" i="1"/>
  <c r="I257" i="1"/>
  <c r="J257" i="1"/>
  <c r="I258" i="1"/>
  <c r="J258" i="1"/>
  <c r="I259" i="1"/>
  <c r="J259" i="1"/>
  <c r="I260" i="1"/>
  <c r="J260" i="1"/>
  <c r="I261" i="1"/>
  <c r="J261" i="1"/>
  <c r="I262" i="1"/>
  <c r="J262" i="1"/>
  <c r="I263" i="1"/>
  <c r="J263" i="1"/>
  <c r="J20" i="1"/>
  <c r="I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0" i="1"/>
  <c r="H264" i="1" l="1"/>
  <c r="I264" i="1" l="1"/>
  <c r="J264" i="1"/>
</calcChain>
</file>

<file path=xl/sharedStrings.xml><?xml version="1.0" encoding="utf-8"?>
<sst xmlns="http://schemas.openxmlformats.org/spreadsheetml/2006/main" count="778" uniqueCount="333">
  <si>
    <t>LP</t>
  </si>
  <si>
    <t>MATERIAŁ</t>
  </si>
  <si>
    <t xml:space="preserve">Opis </t>
  </si>
  <si>
    <t>Opis oferowanego materiału/ producent</t>
  </si>
  <si>
    <t xml:space="preserve">Ilość </t>
  </si>
  <si>
    <t>J.m.</t>
  </si>
  <si>
    <t>Cena jdn netto</t>
  </si>
  <si>
    <t>Wartość netto</t>
  </si>
  <si>
    <t>VAT</t>
  </si>
  <si>
    <t>Wartość brutto</t>
  </si>
  <si>
    <t xml:space="preserve"> =kol.7 x kol.5</t>
  </si>
  <si>
    <t xml:space="preserve"> =kol.8 x %VAT</t>
  </si>
  <si>
    <t xml:space="preserve"> =kol.8 + kol. 9</t>
  </si>
  <si>
    <t>DOSZCZELNIACZ Ø 100</t>
  </si>
  <si>
    <t>Domex lub Akwa</t>
  </si>
  <si>
    <t>szt.</t>
  </si>
  <si>
    <t>DOSZCZELNIACZ Ø 150</t>
  </si>
  <si>
    <t>DOSZCZELNIACZ Ø 250</t>
  </si>
  <si>
    <t>DOSZCZELNIACZ Ø 300</t>
  </si>
  <si>
    <t>DOSZCZELNIACZ Ø 50</t>
  </si>
  <si>
    <t>DOSZCZELNIACZ Ø 80</t>
  </si>
  <si>
    <t>DWUZŁĄCZKA PE Ø 25</t>
  </si>
  <si>
    <t>MPJ lub ALFA</t>
  </si>
  <si>
    <t>DWUZŁĄCZKA PE Ø 32</t>
  </si>
  <si>
    <t>DWUZŁĄCZKA PE Ø 40</t>
  </si>
  <si>
    <t>DWUZŁĄCZKA PE Ø 50</t>
  </si>
  <si>
    <t>DWUZŁĄCZKA PE Ø 63</t>
  </si>
  <si>
    <t>Filtr wodny Ø 20 mosiężny</t>
  </si>
  <si>
    <t>Finish lub KFA lub VALVEX lub Perfexim</t>
  </si>
  <si>
    <t>FISZER PE Ø 25</t>
  </si>
  <si>
    <t>FISZER PE Ø 32</t>
  </si>
  <si>
    <t>FISZER PE Ø 40</t>
  </si>
  <si>
    <t>FISZER PE Ø 50</t>
  </si>
  <si>
    <t>FISZER PE Ø 63</t>
  </si>
  <si>
    <t>GŁOWICA ZAWORU Ø 15</t>
  </si>
  <si>
    <t>KFA Kraków</t>
  </si>
  <si>
    <t>GŁOWICA ZAWORU Ø 20</t>
  </si>
  <si>
    <t>GŁOWICA ZAWORU Ø 25</t>
  </si>
  <si>
    <t>GŁOWICA ZAWORU Ø 32</t>
  </si>
  <si>
    <t>GŁOWICA ZAWORU Ø 40</t>
  </si>
  <si>
    <t>GŁOWICA ZAWORU Ø 50</t>
  </si>
  <si>
    <t>HYDRANT Ø 80 P.Poż nadziemny</t>
  </si>
  <si>
    <t>Bohamet</t>
  </si>
  <si>
    <t xml:space="preserve">HYDRANT Ø 80 P.Poż podziemny </t>
  </si>
  <si>
    <t>KOLANO Ø 160 pcv kanal</t>
  </si>
  <si>
    <t>Sanbud lub Pipe-Life</t>
  </si>
  <si>
    <t>Kolano Ø 15 ocynk</t>
  </si>
  <si>
    <t>Inwena lub Agatlex</t>
  </si>
  <si>
    <t>Kolano Ø 20 ocynk</t>
  </si>
  <si>
    <t>Kolano Ø 25 ocynk</t>
  </si>
  <si>
    <t>Kolano Ø 32 ocynk</t>
  </si>
  <si>
    <t>Kolano Ø 40 ocynk</t>
  </si>
  <si>
    <t>Kolano Ø 50 ocynk</t>
  </si>
  <si>
    <t>KOLANO PE Ø 25</t>
  </si>
  <si>
    <t>KOLANO PE Ø 32</t>
  </si>
  <si>
    <t>KOLANO PE Ø 40</t>
  </si>
  <si>
    <t>KOLANO PE Ø 50</t>
  </si>
  <si>
    <t>KOLANO STOPOWE Ø 80</t>
  </si>
  <si>
    <t>Bohamet lub Norson</t>
  </si>
  <si>
    <t>KOLANO ŻELIWNE Ø 100</t>
  </si>
  <si>
    <t>KOLANO ŻELIWNE Ø 150</t>
  </si>
  <si>
    <t>KOLANO ŻELIWNE Ø 200</t>
  </si>
  <si>
    <t>KOLANO ŻELIWNE Ø 80</t>
  </si>
  <si>
    <t>KOŁNIEŻ PRZEJŚCIOWY ŻELIWNY Ø 80 8/4</t>
  </si>
  <si>
    <t>KONOPIE</t>
  </si>
  <si>
    <t>Malhemp</t>
  </si>
  <si>
    <t>KOREK Ø 160 pcv</t>
  </si>
  <si>
    <t>KOREK Ø 15 ocynk</t>
  </si>
  <si>
    <t>KOREK Ø 20 ocynk</t>
  </si>
  <si>
    <t>Korek Ø 25 ocynk</t>
  </si>
  <si>
    <t>Korek Ø 32 ocynk</t>
  </si>
  <si>
    <t>Korek Ø 40 ocynk</t>
  </si>
  <si>
    <t>Korek Ø 50 ocynk</t>
  </si>
  <si>
    <t>KRÓCIEC ŻELIWNY FW Ø 100</t>
  </si>
  <si>
    <t xml:space="preserve">Norson lub Bahmet </t>
  </si>
  <si>
    <t>KRÓCIEC ŻELIWNY FW Ø 150</t>
  </si>
  <si>
    <t>KRÓCIEC ŻELIWNY FW Ø 80</t>
  </si>
  <si>
    <t>KRÓCIEC ŻELIWNY Ø 100 FF</t>
  </si>
  <si>
    <t>KRÓCIEC ŻELIWNY Ø 150 FF</t>
  </si>
  <si>
    <t>KRÓCIEC ŻELIWNY Ø 80 FF - L=200</t>
  </si>
  <si>
    <t>KRÓCIEC ŻELIWNY Ø 80 FF - L=300</t>
  </si>
  <si>
    <t>KRÓCIEC ŻELIWNY Ø 80 FF - L=400</t>
  </si>
  <si>
    <t>szt</t>
  </si>
  <si>
    <t>KRÓCIEC ŻELIWNY Ø 80 FF - L=500</t>
  </si>
  <si>
    <t>KRYZA Ø 100 GZ 32</t>
  </si>
  <si>
    <t>Tawol lub Stalowa Wola</t>
  </si>
  <si>
    <t>KRYZA Ø 150 Ślepa</t>
  </si>
  <si>
    <t>KRYZA Ø 50 GZ 32</t>
  </si>
  <si>
    <t>KRYZA Ø 80 GZ 32</t>
  </si>
  <si>
    <t>ŁĄCZNIK RK Ø 100</t>
  </si>
  <si>
    <t>ŁĄCZNIK RK Ø 150</t>
  </si>
  <si>
    <t>ŁĄCZNIK RK Ø 200</t>
  </si>
  <si>
    <t>ŁĄCZNIK RK Ø 250</t>
  </si>
  <si>
    <t xml:space="preserve">ŁĄCZNIK RK Ø 50 </t>
  </si>
  <si>
    <t>ŁĄCZNIK RK Ø 80</t>
  </si>
  <si>
    <t xml:space="preserve">ŁĄCZNIK RR Ø 50 </t>
  </si>
  <si>
    <t>Domex, Jafar, Bohamet</t>
  </si>
  <si>
    <t>ŁĄCZNIK RR Ø 80</t>
  </si>
  <si>
    <t>ŁĄCZNIK RR Ø 100</t>
  </si>
  <si>
    <t>ŁĄCZNIK RR Ø 150</t>
  </si>
  <si>
    <t>MANOMETR</t>
  </si>
  <si>
    <t>Polimer</t>
  </si>
  <si>
    <t>MUFKA Ø 15 ocynk</t>
  </si>
  <si>
    <t>MUFKA Ø 20 ocynk</t>
  </si>
  <si>
    <t>MUFKA Ø 25 ocynk</t>
  </si>
  <si>
    <t>MUFKA Ø 32 ocynk</t>
  </si>
  <si>
    <t>MUFKA Ø 40 ocynk</t>
  </si>
  <si>
    <t>MUFKA Ø 50 ocynk</t>
  </si>
  <si>
    <t>NAKRĘTKA M12</t>
  </si>
  <si>
    <t>Kiel-Tech</t>
  </si>
  <si>
    <t>kg</t>
  </si>
  <si>
    <t>NAKRĘTKA M16</t>
  </si>
  <si>
    <t>NAKRĘTKA M20</t>
  </si>
  <si>
    <t>NASUWKA Ø 160 pcv kanalizacyjna</t>
  </si>
  <si>
    <t>NASUWKA Ø 200 pcv kanalizacyjna</t>
  </si>
  <si>
    <t>NASUWKA Ø 250 pcv kanalizacyjna</t>
  </si>
  <si>
    <t>Traper PCV/Kamionka Ø 160</t>
  </si>
  <si>
    <t>Pipe-Life</t>
  </si>
  <si>
    <t>Traper PCV/Kamionka Ø 200</t>
  </si>
  <si>
    <t>Traper PCV/Kamionka Ø 250</t>
  </si>
  <si>
    <t>Teleskop z włazem typ ciężki Ø 315</t>
  </si>
  <si>
    <t>Pokrywa PCV Ø 315 typ lekki</t>
  </si>
  <si>
    <t>Rura PCV karbowana Ø 315</t>
  </si>
  <si>
    <t>mb.</t>
  </si>
  <si>
    <t>Kineta przelotowa Ø 315/160</t>
  </si>
  <si>
    <t>Kineta zbiorcza Ø 315/160</t>
  </si>
  <si>
    <t>Klapa zwrotna Ø 160</t>
  </si>
  <si>
    <t>NASUWKA Ø 160/110 pcv kanal</t>
  </si>
  <si>
    <t>NASUWKA PCV Ø 110 Ciśnieniowa</t>
  </si>
  <si>
    <t>Gamrat lub DYKA lub VALSIR</t>
  </si>
  <si>
    <t>NASUWKA PCV Ø 160 Ciśnieniowa</t>
  </si>
  <si>
    <t>NASUWKA PCV Ø 90 Ciśnieniowa</t>
  </si>
  <si>
    <t>NAWIERTKA Ø 110</t>
  </si>
  <si>
    <t>NAWIERTKA Ø 160</t>
  </si>
  <si>
    <t>NAWIERTKA Ø 90</t>
  </si>
  <si>
    <t>NYPEL Ø 15 ocynk</t>
  </si>
  <si>
    <t>NYPEL Ø 20 ocynk</t>
  </si>
  <si>
    <t>NYPEL Ø 25 ocynk</t>
  </si>
  <si>
    <t>NYPEL Ø 32 ocynk</t>
  </si>
  <si>
    <t>NYPEL Ø 40 ocynk</t>
  </si>
  <si>
    <t>NYPEL Ø 50 ocynk</t>
  </si>
  <si>
    <t>NYPEL WODOMIERZOWY 25/20 mosiężny</t>
  </si>
  <si>
    <t>Finish</t>
  </si>
  <si>
    <t>kpl.</t>
  </si>
  <si>
    <t xml:space="preserve">OBUDOWA NAWIERTKI </t>
  </si>
  <si>
    <t>Norson lub Bahmet</t>
  </si>
  <si>
    <t>OBUDOWA ZASUWY Ø 150</t>
  </si>
  <si>
    <t>OBUDOWA ZASUWY Ø 200</t>
  </si>
  <si>
    <t>OBUDOWA ZASUWY Ø 250</t>
  </si>
  <si>
    <t>OBUDOWA ZASUWY Ø 32</t>
  </si>
  <si>
    <t>OBUDOWA ZASUWY Ø 50</t>
  </si>
  <si>
    <t>OBUDOWA ZASUWY Ø 80-100</t>
  </si>
  <si>
    <t>OPASKA GEBO Ø 20</t>
  </si>
  <si>
    <t>Agaflex lub Gebo</t>
  </si>
  <si>
    <t>OPASKA GEBO Ø 25</t>
  </si>
  <si>
    <t>OPASKA GEBO Ø 32</t>
  </si>
  <si>
    <t>OPASKA GEBO Ø 40</t>
  </si>
  <si>
    <t>OPASKA GEBO Ø 50</t>
  </si>
  <si>
    <t>OPASKA NIERDZEWNA Ø 100</t>
  </si>
  <si>
    <t>Jafar lub Hawle lub Bohamet</t>
  </si>
  <si>
    <t>OPASKA NIERDZEWNA Ø 150</t>
  </si>
  <si>
    <t>Jafar,Hawle,Bohamet</t>
  </si>
  <si>
    <t>OPASKA NIERDZEWNA Ø 250</t>
  </si>
  <si>
    <t>OPASKA NIERDZEWNA Ø 50</t>
  </si>
  <si>
    <t>OPASKA NIERDZEWNA Ø 80</t>
  </si>
  <si>
    <t>Pasta poślizgowa</t>
  </si>
  <si>
    <t>Skidol</t>
  </si>
  <si>
    <t>Pasta uszczelniająca</t>
  </si>
  <si>
    <t>Multipak lub UNIPEX</t>
  </si>
  <si>
    <t>Redukcja 20/15 ocynk</t>
  </si>
  <si>
    <t>Redukcja 25/20 ocynk</t>
  </si>
  <si>
    <t>Redukcja 32/20 ocynk</t>
  </si>
  <si>
    <t>Redukcja 32/25 ocynk</t>
  </si>
  <si>
    <t>Redukcja 40/20 ocynk</t>
  </si>
  <si>
    <t>Redukcja 40/25 ocynk</t>
  </si>
  <si>
    <t>Redukcja 40/32 ocynk</t>
  </si>
  <si>
    <t>Redukcja 50/20 ocynk</t>
  </si>
  <si>
    <t>Redukcja 50/25 ocynk</t>
  </si>
  <si>
    <t>Redukcja 50/32 ocynk</t>
  </si>
  <si>
    <t>Redukcja 50/40 ocynk</t>
  </si>
  <si>
    <t>REDUKTOR CIŚNIENIA Ø 15</t>
  </si>
  <si>
    <t>Watts Industries</t>
  </si>
  <si>
    <t>REDUKTOR CIŚNIENIA Ø 20</t>
  </si>
  <si>
    <t>RURA KANALIZACYJNA Ø 160 L - 2 m Ścianka 3.2 mm</t>
  </si>
  <si>
    <t>Plastimex lub DYKA</t>
  </si>
  <si>
    <t>RURA KANALIZACYJNA Ø 160 L - 3 m Ścianka 3.2 mm</t>
  </si>
  <si>
    <t>RURA KANALIZACYJNA Ø 160 L - 1 m Ścianka 4,00 mm</t>
  </si>
  <si>
    <t xml:space="preserve">RURA KANALIZACYJNA Ø 200 L - 2 m SN 8 </t>
  </si>
  <si>
    <t xml:space="preserve">RURA KANALIZACYJNA Ø 250 L - 2 m SN 8 </t>
  </si>
  <si>
    <t xml:space="preserve">RURA KANALIZACYJNA Ø 315 L - 2 m SN 8 </t>
  </si>
  <si>
    <t>RURA KANALIZACYJNA PCV Ø 110</t>
  </si>
  <si>
    <t>Gamrat lub Plastimex lub DYKA</t>
  </si>
  <si>
    <t>RURA PE Ø 20 PN 16</t>
  </si>
  <si>
    <t>Valsir lub DYKA</t>
  </si>
  <si>
    <t>RURA PE Ø 25 PN 16</t>
  </si>
  <si>
    <t>Plastimex,Pipe-Life</t>
  </si>
  <si>
    <t>RURA PE Ø 32 PN 16</t>
  </si>
  <si>
    <t>RURA PE Ø 40 PN 16</t>
  </si>
  <si>
    <t>RURA PE Ø 50 PN 16</t>
  </si>
  <si>
    <t>RURA PE Ø 63PN 16</t>
  </si>
  <si>
    <t>RURA PE Ø 90 SDR 17</t>
  </si>
  <si>
    <t>Plastpipe</t>
  </si>
  <si>
    <t>RURA PE Ø 110 SDR 17</t>
  </si>
  <si>
    <t>RURA PE Ø 160 SDR 17</t>
  </si>
  <si>
    <t>Tuleja PE z luźnym kołnierzem Ø 90</t>
  </si>
  <si>
    <t>Tuleja PE z luźnym kołnierzem Ø 110</t>
  </si>
  <si>
    <t>Tuleja PE z luźnym kołnierzem Ø 160</t>
  </si>
  <si>
    <t>Mufa elektrooporowa PE Ø 90</t>
  </si>
  <si>
    <t>Mufa elektrooporowa PE Ø 110</t>
  </si>
  <si>
    <t>Mufa elektrooporowa PE Ø 160</t>
  </si>
  <si>
    <t>RURA STALOWA Ø 100 cz</t>
  </si>
  <si>
    <t>Mittal lub Sanbud lub Stalowa Wola</t>
  </si>
  <si>
    <t>RURA STALOWA Ø 150 cz</t>
  </si>
  <si>
    <t>RURA STALOWA Ø 200</t>
  </si>
  <si>
    <t>RURA STALOWA Ø 250</t>
  </si>
  <si>
    <t>RURA STALOWA Ø 32 oc</t>
  </si>
  <si>
    <t>RURA STALOWA Ø 40 oc</t>
  </si>
  <si>
    <t>RURA STALOWA Ø 50 oc</t>
  </si>
  <si>
    <t>RURA STALOWA Ø 80 cz</t>
  </si>
  <si>
    <t>RURA STALOWA OCYNK Ø 15-20</t>
  </si>
  <si>
    <t>RURA WODNA PCV Ø 110</t>
  </si>
  <si>
    <t>Gamrat lub Plastimex</t>
  </si>
  <si>
    <t>RURA WODNA PCV Ø 160</t>
  </si>
  <si>
    <t>RURA WODNA PCV Ø 90</t>
  </si>
  <si>
    <t>RURA ŻELIWNA Ø 100 SFERO/BET</t>
  </si>
  <si>
    <t>KZO Końskie</t>
  </si>
  <si>
    <t>RURA ŻELIWNA Ø 150 SFERO/BET</t>
  </si>
  <si>
    <t>RURA ŻELIWNA Ø 200 SFERO/BET</t>
  </si>
  <si>
    <t>RURA ŻELIWNA Ø 250 SFERO/BET</t>
  </si>
  <si>
    <t>RURA ŻELIWNA Ø 80 SFERO/BET</t>
  </si>
  <si>
    <t>Studzienka wodomierzowa kompletna, szczelna z dnem Ø 600</t>
  </si>
  <si>
    <t>SKRZYNKA DO ZASUW ŻELIWNA DUŻA</t>
  </si>
  <si>
    <t>Metal-Handel lub LMB Końskie lub KZO</t>
  </si>
  <si>
    <t>SKRZYNKA HYDRANTOW ŻELIWNA Duża</t>
  </si>
  <si>
    <t>ŚRUBA M12 L - 60 mm</t>
  </si>
  <si>
    <t>ŚRUBA M16 L- 70mm</t>
  </si>
  <si>
    <t>ŚRUBA M20 L - 100 mm</t>
  </si>
  <si>
    <t xml:space="preserve">Śrubunek Ø 15 ocynk </t>
  </si>
  <si>
    <t>Śrubunek Ø 20 ocynk</t>
  </si>
  <si>
    <t>Śrubunek Ø 25 ocynk</t>
  </si>
  <si>
    <t>Śrubunek Ø 32 ocynk</t>
  </si>
  <si>
    <t>Śrubunek Ø 40 ocynk</t>
  </si>
  <si>
    <t>Śrubunek Ø 50 ocynk</t>
  </si>
  <si>
    <t>ŚRUBUNEK WODOMIERZOWY Ø 15 mosiężny</t>
  </si>
  <si>
    <t>ŚRUBUNEK WODOMIERZOWY Ø 20 mosiężny</t>
  </si>
  <si>
    <t>ŚRUBUNEK WODOMIERZOWY Ø 25 mosiężny</t>
  </si>
  <si>
    <t>ŚRUBUNEK WODOMIERZOWY Ø 40 mosiężny</t>
  </si>
  <si>
    <t>TABLICZKA HYDRANTOWA DUŻA</t>
  </si>
  <si>
    <t>Domex lub TOP – DESIGN Chwaszczyno</t>
  </si>
  <si>
    <t>TABLICZKA HYDRANTOWA MAŁA</t>
  </si>
  <si>
    <t xml:space="preserve">TABLICZKA INFORMACYJNA </t>
  </si>
  <si>
    <t>TAŚMA LOKALIZACYJNA wodna</t>
  </si>
  <si>
    <t>PTS Rabka</t>
  </si>
  <si>
    <t>TAŚMA OSTRZEGAWCZA</t>
  </si>
  <si>
    <t>Trójnik Ø 15 ocynk</t>
  </si>
  <si>
    <t>TRÓJNIK Ø 160 pcv</t>
  </si>
  <si>
    <t>Trójnik Ø 20 ocynk</t>
  </si>
  <si>
    <t>Trójnik Ø 25 ocynk</t>
  </si>
  <si>
    <t>Trójnik Ø 32 ocynk</t>
  </si>
  <si>
    <t>Trójnik Ø 40 ocynk</t>
  </si>
  <si>
    <t>Trójnik Ø 50 ocynk</t>
  </si>
  <si>
    <t>TRÓJNIK ŻELIWNY Ø 100</t>
  </si>
  <si>
    <t>TRÓJNIK ŻELIWNY Ø 100/80</t>
  </si>
  <si>
    <t>TRÓJNIK ŻELIWNY Ø 150</t>
  </si>
  <si>
    <t>TRÓJNIK ŻELIWNY Ø 150/100</t>
  </si>
  <si>
    <t>TRÓJNIK ŻELIWNY Ø 150/80</t>
  </si>
  <si>
    <t>TRÓJNIK ŻELIWNY Ø 80</t>
  </si>
  <si>
    <t>TRÓJNIK ŻELIWNY Ø 80/50</t>
  </si>
  <si>
    <t>Uchwyt rury Ø 20</t>
  </si>
  <si>
    <t>Stalco</t>
  </si>
  <si>
    <t>Uchwyt rury Ø 32</t>
  </si>
  <si>
    <t>Uchwyt rury Ø 40</t>
  </si>
  <si>
    <t>USZCZELKA DO WODOMIERZA Ø 15</t>
  </si>
  <si>
    <t>kmp.(100 szt)</t>
  </si>
  <si>
    <t>USZCZELKA DO WODOMIERZA Ø 20</t>
  </si>
  <si>
    <t>USZCZELKA DO WODOMIERZA Ø 25</t>
  </si>
  <si>
    <t>USZCZELKA DO WODOMIERZA Ø 40</t>
  </si>
  <si>
    <t>USZCZELKA GUM. DO NAWIERCEŃ Ø 160 DO BETONU</t>
  </si>
  <si>
    <t>Plasmo lub Kamet</t>
  </si>
  <si>
    <t>USZCZELKA GUM. DO NAWIERCEŃ Ø 160 DO PLASTIKU</t>
  </si>
  <si>
    <t>USZCZELKA PŁASKA  Ø 100</t>
  </si>
  <si>
    <t>Gumex</t>
  </si>
  <si>
    <t>USZCZELKA PŁASKA  Ø 150</t>
  </si>
  <si>
    <t>USZCZELKA PŁASKA  Ø 50</t>
  </si>
  <si>
    <t>USZCZELKA PŁASKA  Ø 80</t>
  </si>
  <si>
    <t>WŁAZ TYP CIĘŻKI D-400 Kanalizacji sanitarnej</t>
  </si>
  <si>
    <t>LMB Końskie lub KZO lub OŻW</t>
  </si>
  <si>
    <t>WŁAZ TYP LEKKI A-15 Kanalizacji sanitarnej</t>
  </si>
  <si>
    <t>ZAWÓR ANTYSKAŻENIOWY Ø 20 mosiężny</t>
  </si>
  <si>
    <t>Honeywall lub VALVEX</t>
  </si>
  <si>
    <r>
      <t xml:space="preserve">ZAWÓR </t>
    </r>
    <r>
      <rPr>
        <sz val="11"/>
        <color theme="1"/>
        <rFont val="Czcionka tekstu podstawowego"/>
        <charset val="238"/>
      </rPr>
      <t>Ø</t>
    </r>
    <r>
      <rPr>
        <sz val="11"/>
        <color theme="1"/>
        <rFont val="Calibri"/>
        <family val="2"/>
        <charset val="238"/>
      </rPr>
      <t xml:space="preserve"> 15 ocynk</t>
    </r>
  </si>
  <si>
    <t>ZAWÓR Ø 20 ocynk</t>
  </si>
  <si>
    <t>ZAWÓR Ø 25 ocynk</t>
  </si>
  <si>
    <t>ZAWÓR Ø 32 ocynk</t>
  </si>
  <si>
    <t>ZAWÓR Ø 40 ocynk</t>
  </si>
  <si>
    <t>ZAWÓR Ø 50 ocynk</t>
  </si>
  <si>
    <t>ZWĘŻKA ŻELIWNA Ø 100/80</t>
  </si>
  <si>
    <t>ZWĘŻKA ŻELIWNA Ø 150/100</t>
  </si>
  <si>
    <t>ZWĘŻKA ŻELIWNA Ø 80/50</t>
  </si>
  <si>
    <r>
      <t xml:space="preserve">Złączka Gebo </t>
    </r>
    <r>
      <rPr>
        <sz val="11"/>
        <color theme="1"/>
        <rFont val="Czcionka tekstu podstawowego"/>
        <charset val="238"/>
      </rPr>
      <t>Ø</t>
    </r>
    <r>
      <rPr>
        <sz val="11"/>
        <color theme="1"/>
        <rFont val="Calibri"/>
        <family val="2"/>
        <charset val="238"/>
      </rPr>
      <t xml:space="preserve"> 25</t>
    </r>
  </si>
  <si>
    <r>
      <t xml:space="preserve">Złączka Gebo </t>
    </r>
    <r>
      <rPr>
        <sz val="11"/>
        <color theme="1"/>
        <rFont val="Czcionka tekstu podstawowego"/>
        <charset val="238"/>
      </rPr>
      <t>Ø 32</t>
    </r>
  </si>
  <si>
    <t>25</t>
  </si>
  <si>
    <r>
      <t xml:space="preserve">Złączka Gebo </t>
    </r>
    <r>
      <rPr>
        <sz val="11"/>
        <color theme="1"/>
        <rFont val="Czcionka tekstu podstawowego"/>
        <charset val="238"/>
      </rPr>
      <t>Ø 40</t>
    </r>
  </si>
  <si>
    <t>15</t>
  </si>
  <si>
    <r>
      <t xml:space="preserve">Złączka Gebo </t>
    </r>
    <r>
      <rPr>
        <sz val="11"/>
        <color theme="1"/>
        <rFont val="Czcionka tekstu podstawowego"/>
        <charset val="238"/>
      </rPr>
      <t>Ø 50</t>
    </r>
  </si>
  <si>
    <t>5</t>
  </si>
  <si>
    <t>Razem</t>
  </si>
  <si>
    <t>Załącznik nr 1</t>
  </si>
  <si>
    <t>OFERTA CENOWA</t>
  </si>
  <si>
    <t>Instrukcja wypełniania:</t>
  </si>
  <si>
    <t>1. W kolumnie nr 4: "Opis oferowanego materiału/ producent" należy podać producenta oferowanego materiału potwierdzającego zgodność oferowanego materiału z opisem zawartym w kolumnie 3</t>
  </si>
  <si>
    <t xml:space="preserve">          pieczątka firmy         </t>
  </si>
  <si>
    <t>miejscowość data</t>
  </si>
  <si>
    <t>Przykład:</t>
  </si>
  <si>
    <t xml:space="preserve">Nazwa Wykonawcy </t>
  </si>
  <si>
    <t>Adres</t>
  </si>
  <si>
    <t>domex</t>
  </si>
  <si>
    <t>REGON</t>
  </si>
  <si>
    <t>NIP</t>
  </si>
  <si>
    <t>akwa</t>
  </si>
  <si>
    <t>TEL</t>
  </si>
  <si>
    <t>FAKS</t>
  </si>
  <si>
    <t>E-MAIL</t>
  </si>
  <si>
    <t>2. W kolumnie nr 7 należy podać cenę jednostkową netto</t>
  </si>
  <si>
    <t>3. Kolumny 8, 9 i 10 mają zasugerowane funkcje</t>
  </si>
  <si>
    <t xml:space="preserve">Osoba/y: do kontaktów z zamawiającym: </t>
  </si>
  <si>
    <t>Po zapoznaniu się z warunkami zamówienia podejmujemy się niniejszym wykonania zadania pod nazwą: Sukcesywne dostawy armatury hydraulicznej dla PWiK Sp. z o.o. w Starachowicach - zgodnie z opisanymi warunkami zamówienia oraz za niżej podane ceny:</t>
  </si>
  <si>
    <t>Domex lub Akwa lub Hawle lub Jafar lub Bohamet lub AVK</t>
  </si>
  <si>
    <t>słownie netto</t>
  </si>
  <si>
    <t>słownie VAT</t>
  </si>
  <si>
    <t>słownie brutto</t>
  </si>
  <si>
    <t>Podpis(y) osoby/osób upoważnionych</t>
  </si>
  <si>
    <t>nr sprawy: 4/02/2019/AH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</si>
</sst>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6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3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4" fontId="0" fillId="0" borderId="0" xfId="0" applyNumberFormat="1" applyAlignment="1" applyProtection="1">
      <alignment vertical="center" wrapText="1"/>
      <protection locked="0"/>
    </xf>
    <xf numFmtId="4" fontId="1" fillId="2" borderId="0" xfId="0" applyNumberFormat="1" applyFont="1" applyFill="1" applyAlignment="1" applyProtection="1">
      <alignment horizontal="right"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 wrapText="1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3" fontId="0" fillId="2" borderId="0" xfId="0" applyNumberFormat="1" applyFill="1" applyAlignment="1" applyProtection="1">
      <alignment vertical="center" wrapText="1"/>
      <protection locked="0"/>
    </xf>
    <xf numFmtId="0" fontId="0" fillId="2" borderId="0" xfId="0" applyFill="1" applyAlignment="1" applyProtection="1">
      <alignment horizontal="right" vertical="center" wrapText="1"/>
      <protection locked="0"/>
    </xf>
    <xf numFmtId="4" fontId="0" fillId="2" borderId="0" xfId="0" applyNumberFormat="1" applyFill="1" applyAlignment="1" applyProtection="1">
      <alignment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0" fillId="0" borderId="0" xfId="0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3" fontId="0" fillId="0" borderId="1" xfId="0" applyNumberForma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right" vertical="center" wrapText="1"/>
      <protection locked="0"/>
    </xf>
    <xf numFmtId="4" fontId="0" fillId="0" borderId="1" xfId="0" applyNumberForma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1" xfId="0" applyBorder="1"/>
    <xf numFmtId="49" fontId="0" fillId="0" borderId="1" xfId="0" applyNumberFormat="1" applyBorder="1" applyAlignment="1">
      <alignment horizontal="right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49" fontId="0" fillId="0" borderId="1" xfId="0" applyNumberFormat="1" applyBorder="1" applyAlignment="1">
      <alignment horizontal="right" vertical="center"/>
    </xf>
    <xf numFmtId="49" fontId="0" fillId="0" borderId="1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 applyProtection="1">
      <alignment horizontal="left" vertical="center" wrapText="1"/>
      <protection locked="0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" fontId="1" fillId="0" borderId="1" xfId="0" applyNumberFormat="1" applyFont="1" applyBorder="1"/>
    <xf numFmtId="4" fontId="1" fillId="0" borderId="0" xfId="0" applyNumberFormat="1" applyFont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" fontId="0" fillId="2" borderId="5" xfId="0" applyNumberForma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4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0" fillId="4" borderId="5" xfId="0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4" borderId="5" xfId="0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right" vertical="center" wrapText="1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0" fontId="0" fillId="4" borderId="5" xfId="0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3" fontId="0" fillId="0" borderId="0" xfId="0" applyNumberFormat="1" applyAlignment="1" applyProtection="1">
      <alignment horizontal="left" vertical="center" wrapText="1"/>
      <protection locked="0"/>
    </xf>
    <xf numFmtId="4" fontId="0" fillId="0" borderId="0" xfId="0" applyNumberFormat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F217F-EC9E-4757-9AEE-400BB5D212F2}">
  <dimension ref="A1:CT272"/>
  <sheetViews>
    <sheetView tabSelected="1" zoomScale="95" zoomScaleNormal="95" zoomScaleSheetLayoutView="85" workbookViewId="0">
      <selection activeCell="A2" sqref="A2:J2"/>
    </sheetView>
  </sheetViews>
  <sheetFormatPr defaultColWidth="9.109375" defaultRowHeight="14.4"/>
  <cols>
    <col min="1" max="1" width="5.6640625" style="1" customWidth="1"/>
    <col min="2" max="2" width="32.33203125" style="2" customWidth="1"/>
    <col min="3" max="3" width="21.6640625" style="2" customWidth="1"/>
    <col min="4" max="4" width="14.5546875" style="2" customWidth="1"/>
    <col min="5" max="5" width="9.109375" style="3"/>
    <col min="6" max="6" width="6.44140625" style="4" customWidth="1"/>
    <col min="7" max="7" width="9.109375" style="5"/>
    <col min="8" max="8" width="13.33203125" style="5" customWidth="1"/>
    <col min="9" max="9" width="12.5546875" style="5" customWidth="1"/>
    <col min="10" max="10" width="14.109375" style="5" customWidth="1"/>
    <col min="11" max="11" width="9.109375" style="7"/>
    <col min="12" max="12" width="9.109375" style="8"/>
    <col min="13" max="13" width="9.109375" style="9"/>
    <col min="14" max="22" width="9.109375" style="10"/>
    <col min="23" max="98" width="9.109375" style="8"/>
    <col min="99" max="16384" width="9.109375" style="2"/>
  </cols>
  <sheetData>
    <row r="1" spans="1:17" ht="14.4" customHeight="1">
      <c r="A1" s="11" t="s">
        <v>332</v>
      </c>
      <c r="B1" s="11"/>
      <c r="C1" s="8"/>
      <c r="D1" s="8"/>
      <c r="E1" s="12"/>
      <c r="F1" s="13"/>
      <c r="G1" s="14"/>
      <c r="H1" s="6" t="s">
        <v>307</v>
      </c>
      <c r="I1" s="6"/>
      <c r="J1" s="6"/>
    </row>
    <row r="2" spans="1:17" ht="21" customHeight="1">
      <c r="A2" s="41" t="s">
        <v>308</v>
      </c>
      <c r="B2" s="41"/>
      <c r="C2" s="41"/>
      <c r="D2" s="41"/>
      <c r="E2" s="41"/>
      <c r="F2" s="41"/>
      <c r="G2" s="41"/>
      <c r="H2" s="41"/>
      <c r="I2" s="41"/>
      <c r="J2" s="41"/>
      <c r="K2" s="42" t="s">
        <v>309</v>
      </c>
      <c r="M2" s="2"/>
    </row>
    <row r="3" spans="1:17" ht="14.4" customHeight="1">
      <c r="A3" s="43"/>
      <c r="B3" s="43"/>
      <c r="C3" s="8"/>
      <c r="D3" s="8"/>
      <c r="E3" s="12"/>
      <c r="F3" s="13"/>
      <c r="G3" s="14"/>
      <c r="H3" s="44"/>
      <c r="I3" s="44"/>
      <c r="J3" s="44"/>
      <c r="K3" s="45" t="s">
        <v>310</v>
      </c>
      <c r="L3" s="45"/>
      <c r="M3" s="45"/>
      <c r="N3" s="45"/>
      <c r="O3" s="45"/>
      <c r="P3" s="45"/>
      <c r="Q3" s="45"/>
    </row>
    <row r="4" spans="1:17" ht="14.4" customHeight="1">
      <c r="A4" s="46" t="s">
        <v>311</v>
      </c>
      <c r="B4" s="46"/>
      <c r="C4" s="8"/>
      <c r="D4" s="8"/>
      <c r="E4" s="12"/>
      <c r="F4" s="13"/>
      <c r="G4" s="14"/>
      <c r="H4" s="47" t="s">
        <v>312</v>
      </c>
      <c r="I4" s="47"/>
      <c r="J4" s="47"/>
      <c r="K4" s="45"/>
      <c r="L4" s="45"/>
      <c r="M4" s="45"/>
      <c r="N4" s="45"/>
      <c r="O4" s="45"/>
      <c r="P4" s="45"/>
      <c r="Q4" s="45"/>
    </row>
    <row r="5" spans="1:17">
      <c r="A5" s="48"/>
      <c r="B5" s="8"/>
      <c r="C5" s="8"/>
      <c r="D5" s="8"/>
      <c r="E5" s="12"/>
      <c r="F5" s="13"/>
      <c r="G5" s="14"/>
      <c r="H5" s="14"/>
      <c r="I5" s="14"/>
      <c r="J5" s="14"/>
      <c r="K5" s="49" t="s">
        <v>313</v>
      </c>
    </row>
    <row r="6" spans="1:17" ht="14.4" customHeight="1">
      <c r="A6" s="45" t="s">
        <v>314</v>
      </c>
      <c r="B6" s="45"/>
      <c r="C6" s="50"/>
      <c r="D6" s="50"/>
      <c r="E6" s="50"/>
      <c r="F6" s="50"/>
      <c r="G6" s="50"/>
      <c r="H6" s="50"/>
      <c r="I6" s="50"/>
      <c r="J6" s="50"/>
      <c r="K6" s="51" t="s">
        <v>2</v>
      </c>
      <c r="L6" s="52"/>
      <c r="M6" s="53" t="s">
        <v>3</v>
      </c>
      <c r="N6" s="54"/>
    </row>
    <row r="7" spans="1:17">
      <c r="A7" s="48"/>
      <c r="B7" s="8"/>
      <c r="C7" s="8"/>
      <c r="D7" s="8"/>
      <c r="E7" s="12"/>
      <c r="F7" s="13"/>
      <c r="G7" s="14"/>
      <c r="H7" s="14"/>
      <c r="I7" s="14"/>
      <c r="J7" s="14"/>
      <c r="K7" s="55"/>
      <c r="L7" s="56"/>
      <c r="M7" s="57"/>
      <c r="N7" s="58"/>
    </row>
    <row r="8" spans="1:17" ht="14.4" customHeight="1">
      <c r="A8" s="45" t="s">
        <v>315</v>
      </c>
      <c r="B8" s="45"/>
      <c r="C8" s="50"/>
      <c r="D8" s="50"/>
      <c r="E8" s="50"/>
      <c r="F8" s="50"/>
      <c r="G8" s="50"/>
      <c r="H8" s="50"/>
      <c r="I8" s="50"/>
      <c r="J8" s="50"/>
      <c r="K8" s="59">
        <v>4</v>
      </c>
      <c r="L8" s="59"/>
      <c r="M8" s="59">
        <v>5</v>
      </c>
      <c r="N8" s="59"/>
    </row>
    <row r="9" spans="1:17" ht="21" customHeight="1">
      <c r="A9" s="60"/>
      <c r="B9" s="60"/>
      <c r="C9" s="48"/>
      <c r="D9" s="48"/>
      <c r="E9" s="48"/>
      <c r="F9" s="48"/>
      <c r="G9" s="48"/>
      <c r="H9" s="48"/>
      <c r="I9" s="48"/>
      <c r="J9" s="48"/>
      <c r="K9" s="61" t="s">
        <v>14</v>
      </c>
      <c r="L9" s="61"/>
      <c r="M9" s="61" t="s">
        <v>316</v>
      </c>
      <c r="N9" s="61"/>
    </row>
    <row r="10" spans="1:17" ht="14.4" customHeight="1">
      <c r="A10" s="60"/>
      <c r="B10" s="60" t="s">
        <v>317</v>
      </c>
      <c r="C10" s="62"/>
      <c r="D10" s="63" t="s">
        <v>318</v>
      </c>
      <c r="E10" s="50"/>
      <c r="F10" s="50"/>
      <c r="G10" s="50"/>
      <c r="H10" s="48"/>
      <c r="I10" s="48"/>
      <c r="J10" s="48"/>
      <c r="K10" s="61" t="s">
        <v>14</v>
      </c>
      <c r="L10" s="61"/>
      <c r="M10" s="61" t="s">
        <v>319</v>
      </c>
      <c r="N10" s="61"/>
    </row>
    <row r="11" spans="1:17" ht="14.4" customHeight="1">
      <c r="A11" s="60"/>
      <c r="B11" s="60"/>
      <c r="C11" s="48"/>
      <c r="D11" s="48"/>
      <c r="E11" s="48"/>
      <c r="F11" s="48"/>
      <c r="G11" s="48"/>
      <c r="H11" s="48"/>
      <c r="I11" s="48"/>
      <c r="J11" s="48"/>
    </row>
    <row r="12" spans="1:17">
      <c r="A12" s="60"/>
      <c r="B12" s="64" t="s">
        <v>320</v>
      </c>
      <c r="C12" s="62"/>
      <c r="D12" s="63" t="s">
        <v>321</v>
      </c>
      <c r="E12" s="50"/>
      <c r="F12" s="50"/>
      <c r="G12" s="50"/>
      <c r="H12" s="63" t="s">
        <v>322</v>
      </c>
      <c r="I12" s="50"/>
      <c r="J12" s="50"/>
      <c r="K12" s="65" t="s">
        <v>323</v>
      </c>
      <c r="L12" s="65"/>
      <c r="M12" s="65"/>
      <c r="N12" s="65"/>
      <c r="O12" s="65"/>
      <c r="P12" s="65"/>
      <c r="Q12" s="65"/>
    </row>
    <row r="13" spans="1:17" ht="14.4" customHeight="1">
      <c r="A13" s="60"/>
      <c r="B13" s="63"/>
      <c r="C13" s="48"/>
      <c r="D13" s="63"/>
      <c r="E13" s="48"/>
      <c r="F13" s="48"/>
      <c r="G13" s="48"/>
      <c r="H13" s="63"/>
      <c r="I13" s="48"/>
      <c r="J13" s="48"/>
      <c r="K13" s="49" t="s">
        <v>324</v>
      </c>
    </row>
    <row r="14" spans="1:17">
      <c r="A14" s="66" t="s">
        <v>325</v>
      </c>
      <c r="B14" s="66"/>
      <c r="C14" s="50"/>
      <c r="D14" s="50"/>
      <c r="E14" s="50"/>
      <c r="F14" s="50"/>
      <c r="G14" s="50"/>
      <c r="H14" s="50"/>
      <c r="I14" s="50"/>
      <c r="J14" s="50"/>
    </row>
    <row r="15" spans="1:17" ht="14.4" customHeight="1">
      <c r="A15" s="67"/>
      <c r="B15" s="67"/>
      <c r="C15" s="48"/>
      <c r="D15" s="48"/>
      <c r="E15" s="48"/>
      <c r="F15" s="48"/>
      <c r="G15" s="48"/>
      <c r="H15" s="48"/>
      <c r="I15" s="48"/>
      <c r="J15" s="48"/>
    </row>
    <row r="16" spans="1:17" ht="35.4" customHeight="1">
      <c r="A16" s="68" t="s">
        <v>326</v>
      </c>
      <c r="B16" s="68"/>
      <c r="C16" s="68"/>
      <c r="D16" s="68"/>
      <c r="E16" s="68"/>
      <c r="F16" s="68"/>
      <c r="G16" s="68"/>
      <c r="H16" s="68"/>
      <c r="I16" s="68"/>
      <c r="J16" s="68"/>
    </row>
    <row r="17" spans="1:98" s="22" customFormat="1" ht="57.6">
      <c r="A17" s="15" t="s">
        <v>0</v>
      </c>
      <c r="B17" s="15" t="s">
        <v>1</v>
      </c>
      <c r="C17" s="15" t="s">
        <v>2</v>
      </c>
      <c r="D17" s="15" t="s">
        <v>3</v>
      </c>
      <c r="E17" s="16" t="s">
        <v>4</v>
      </c>
      <c r="F17" s="15" t="s">
        <v>5</v>
      </c>
      <c r="G17" s="17" t="s">
        <v>6</v>
      </c>
      <c r="H17" s="17" t="s">
        <v>7</v>
      </c>
      <c r="I17" s="17" t="s">
        <v>8</v>
      </c>
      <c r="J17" s="17" t="s">
        <v>9</v>
      </c>
      <c r="K17" s="18"/>
      <c r="L17" s="19"/>
      <c r="M17" s="20"/>
      <c r="N17" s="21"/>
      <c r="O17" s="21"/>
      <c r="P17" s="21"/>
      <c r="Q17" s="21"/>
      <c r="R17" s="21"/>
      <c r="S17" s="21"/>
      <c r="T17" s="21"/>
      <c r="U17" s="21"/>
      <c r="V17" s="21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</row>
    <row r="18" spans="1:98" s="22" customFormat="1">
      <c r="A18" s="15">
        <v>1</v>
      </c>
      <c r="B18" s="15">
        <v>2</v>
      </c>
      <c r="C18" s="15">
        <v>3</v>
      </c>
      <c r="D18" s="15">
        <v>4</v>
      </c>
      <c r="E18" s="15">
        <v>5</v>
      </c>
      <c r="F18" s="15">
        <v>6</v>
      </c>
      <c r="G18" s="16">
        <v>7</v>
      </c>
      <c r="H18" s="16">
        <v>8</v>
      </c>
      <c r="I18" s="16">
        <v>9</v>
      </c>
      <c r="J18" s="16">
        <v>10</v>
      </c>
      <c r="K18" s="18"/>
      <c r="L18" s="19"/>
      <c r="M18" s="20"/>
      <c r="N18" s="21"/>
      <c r="O18" s="21"/>
      <c r="P18" s="21"/>
      <c r="Q18" s="21"/>
      <c r="R18" s="21"/>
      <c r="S18" s="21"/>
      <c r="T18" s="21"/>
      <c r="U18" s="21"/>
      <c r="V18" s="21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</row>
    <row r="19" spans="1:98" s="22" customFormat="1">
      <c r="A19" s="15"/>
      <c r="B19" s="15"/>
      <c r="C19" s="15"/>
      <c r="D19" s="15"/>
      <c r="E19" s="16"/>
      <c r="F19" s="15"/>
      <c r="G19" s="17"/>
      <c r="H19" s="23" t="s">
        <v>10</v>
      </c>
      <c r="I19" s="23" t="s">
        <v>11</v>
      </c>
      <c r="J19" s="23" t="s">
        <v>12</v>
      </c>
      <c r="K19" s="18"/>
      <c r="L19" s="19"/>
      <c r="M19" s="20"/>
      <c r="N19" s="21"/>
      <c r="O19" s="21"/>
      <c r="P19" s="21"/>
      <c r="Q19" s="21"/>
      <c r="R19" s="21"/>
      <c r="S19" s="21"/>
      <c r="T19" s="21"/>
      <c r="U19" s="21"/>
      <c r="V19" s="21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</row>
    <row r="20" spans="1:98" ht="14.4" customHeight="1">
      <c r="A20" s="24">
        <v>1</v>
      </c>
      <c r="B20" s="25" t="s">
        <v>13</v>
      </c>
      <c r="C20" s="25" t="s">
        <v>14</v>
      </c>
      <c r="D20" s="25"/>
      <c r="E20" s="26">
        <v>8</v>
      </c>
      <c r="F20" s="27" t="s">
        <v>15</v>
      </c>
      <c r="G20" s="25"/>
      <c r="H20" s="28">
        <f>G20*E20</f>
        <v>0</v>
      </c>
      <c r="I20" s="28">
        <f>H20*0.23</f>
        <v>0</v>
      </c>
      <c r="J20" s="28">
        <f>H20+I20</f>
        <v>0</v>
      </c>
    </row>
    <row r="21" spans="1:98">
      <c r="A21" s="24">
        <v>2</v>
      </c>
      <c r="B21" s="25" t="s">
        <v>16</v>
      </c>
      <c r="C21" s="25" t="s">
        <v>14</v>
      </c>
      <c r="D21" s="25"/>
      <c r="E21" s="26">
        <v>4</v>
      </c>
      <c r="F21" s="27" t="s">
        <v>15</v>
      </c>
      <c r="G21" s="25"/>
      <c r="H21" s="28">
        <f t="shared" ref="H21:H84" si="0">G21*E21</f>
        <v>0</v>
      </c>
      <c r="I21" s="28">
        <f t="shared" ref="I21:I84" si="1">H21*0.23</f>
        <v>0</v>
      </c>
      <c r="J21" s="28">
        <f t="shared" ref="J21:J84" si="2">H21+I21</f>
        <v>0</v>
      </c>
    </row>
    <row r="22" spans="1:98">
      <c r="A22" s="24">
        <v>3</v>
      </c>
      <c r="B22" s="25" t="s">
        <v>17</v>
      </c>
      <c r="C22" s="25" t="s">
        <v>14</v>
      </c>
      <c r="D22" s="25"/>
      <c r="E22" s="26">
        <v>2</v>
      </c>
      <c r="F22" s="27" t="s">
        <v>15</v>
      </c>
      <c r="G22" s="25"/>
      <c r="H22" s="28">
        <f t="shared" si="0"/>
        <v>0</v>
      </c>
      <c r="I22" s="28">
        <f t="shared" si="1"/>
        <v>0</v>
      </c>
      <c r="J22" s="28">
        <f t="shared" si="2"/>
        <v>0</v>
      </c>
    </row>
    <row r="23" spans="1:98">
      <c r="A23" s="24">
        <v>4</v>
      </c>
      <c r="B23" s="25" t="s">
        <v>18</v>
      </c>
      <c r="C23" s="25" t="s">
        <v>14</v>
      </c>
      <c r="D23" s="25"/>
      <c r="E23" s="26">
        <v>2</v>
      </c>
      <c r="F23" s="27" t="s">
        <v>15</v>
      </c>
      <c r="G23" s="25"/>
      <c r="H23" s="28">
        <f t="shared" si="0"/>
        <v>0</v>
      </c>
      <c r="I23" s="28">
        <f t="shared" si="1"/>
        <v>0</v>
      </c>
      <c r="J23" s="28">
        <f t="shared" si="2"/>
        <v>0</v>
      </c>
    </row>
    <row r="24" spans="1:98">
      <c r="A24" s="24">
        <v>5</v>
      </c>
      <c r="B24" s="25" t="s">
        <v>19</v>
      </c>
      <c r="C24" s="25" t="s">
        <v>14</v>
      </c>
      <c r="D24" s="25"/>
      <c r="E24" s="26">
        <v>10</v>
      </c>
      <c r="F24" s="27" t="s">
        <v>15</v>
      </c>
      <c r="G24" s="25"/>
      <c r="H24" s="28">
        <f t="shared" si="0"/>
        <v>0</v>
      </c>
      <c r="I24" s="28">
        <f t="shared" si="1"/>
        <v>0</v>
      </c>
      <c r="J24" s="28">
        <f t="shared" si="2"/>
        <v>0</v>
      </c>
    </row>
    <row r="25" spans="1:98">
      <c r="A25" s="24">
        <v>6</v>
      </c>
      <c r="B25" s="25" t="s">
        <v>20</v>
      </c>
      <c r="C25" s="25" t="s">
        <v>14</v>
      </c>
      <c r="D25" s="25"/>
      <c r="E25" s="26">
        <v>4</v>
      </c>
      <c r="F25" s="27" t="s">
        <v>15</v>
      </c>
      <c r="G25" s="25"/>
      <c r="H25" s="28">
        <f t="shared" si="0"/>
        <v>0</v>
      </c>
      <c r="I25" s="28">
        <f t="shared" si="1"/>
        <v>0</v>
      </c>
      <c r="J25" s="28">
        <f t="shared" si="2"/>
        <v>0</v>
      </c>
    </row>
    <row r="26" spans="1:98">
      <c r="A26" s="24">
        <v>7</v>
      </c>
      <c r="B26" s="25" t="s">
        <v>21</v>
      </c>
      <c r="C26" s="25" t="s">
        <v>22</v>
      </c>
      <c r="D26" s="25"/>
      <c r="E26" s="26">
        <v>4</v>
      </c>
      <c r="F26" s="27" t="s">
        <v>15</v>
      </c>
      <c r="G26" s="25"/>
      <c r="H26" s="28">
        <f t="shared" si="0"/>
        <v>0</v>
      </c>
      <c r="I26" s="28">
        <f t="shared" si="1"/>
        <v>0</v>
      </c>
      <c r="J26" s="28">
        <f t="shared" si="2"/>
        <v>0</v>
      </c>
    </row>
    <row r="27" spans="1:98">
      <c r="A27" s="24">
        <v>8</v>
      </c>
      <c r="B27" s="25" t="s">
        <v>23</v>
      </c>
      <c r="C27" s="25" t="s">
        <v>22</v>
      </c>
      <c r="D27" s="25"/>
      <c r="E27" s="26">
        <v>5</v>
      </c>
      <c r="F27" s="27" t="s">
        <v>15</v>
      </c>
      <c r="G27" s="25"/>
      <c r="H27" s="28">
        <f t="shared" si="0"/>
        <v>0</v>
      </c>
      <c r="I27" s="28">
        <f t="shared" si="1"/>
        <v>0</v>
      </c>
      <c r="J27" s="28">
        <f t="shared" si="2"/>
        <v>0</v>
      </c>
    </row>
    <row r="28" spans="1:98">
      <c r="A28" s="24">
        <v>9</v>
      </c>
      <c r="B28" s="25" t="s">
        <v>24</v>
      </c>
      <c r="C28" s="25" t="s">
        <v>22</v>
      </c>
      <c r="D28" s="25"/>
      <c r="E28" s="26">
        <v>25</v>
      </c>
      <c r="F28" s="27" t="s">
        <v>15</v>
      </c>
      <c r="G28" s="25"/>
      <c r="H28" s="28">
        <f t="shared" si="0"/>
        <v>0</v>
      </c>
      <c r="I28" s="28">
        <f t="shared" si="1"/>
        <v>0</v>
      </c>
      <c r="J28" s="28">
        <f t="shared" si="2"/>
        <v>0</v>
      </c>
    </row>
    <row r="29" spans="1:98">
      <c r="A29" s="24">
        <v>10</v>
      </c>
      <c r="B29" s="25" t="s">
        <v>25</v>
      </c>
      <c r="C29" s="25" t="s">
        <v>22</v>
      </c>
      <c r="D29" s="25"/>
      <c r="E29" s="26">
        <v>4</v>
      </c>
      <c r="F29" s="27" t="s">
        <v>15</v>
      </c>
      <c r="G29" s="25"/>
      <c r="H29" s="28">
        <f t="shared" si="0"/>
        <v>0</v>
      </c>
      <c r="I29" s="28">
        <f t="shared" si="1"/>
        <v>0</v>
      </c>
      <c r="J29" s="28">
        <f t="shared" si="2"/>
        <v>0</v>
      </c>
    </row>
    <row r="30" spans="1:98">
      <c r="A30" s="24">
        <v>11</v>
      </c>
      <c r="B30" s="25" t="s">
        <v>26</v>
      </c>
      <c r="C30" s="25" t="s">
        <v>22</v>
      </c>
      <c r="D30" s="25"/>
      <c r="E30" s="26">
        <v>2</v>
      </c>
      <c r="F30" s="27" t="s">
        <v>15</v>
      </c>
      <c r="G30" s="25"/>
      <c r="H30" s="28">
        <f t="shared" si="0"/>
        <v>0</v>
      </c>
      <c r="I30" s="28">
        <f t="shared" si="1"/>
        <v>0</v>
      </c>
      <c r="J30" s="28">
        <f t="shared" si="2"/>
        <v>0</v>
      </c>
    </row>
    <row r="31" spans="1:98" ht="28.8">
      <c r="A31" s="24">
        <v>12</v>
      </c>
      <c r="B31" s="25" t="s">
        <v>27</v>
      </c>
      <c r="C31" s="25" t="s">
        <v>28</v>
      </c>
      <c r="D31" s="25"/>
      <c r="E31" s="26">
        <v>6</v>
      </c>
      <c r="F31" s="27" t="s">
        <v>15</v>
      </c>
      <c r="G31" s="25"/>
      <c r="H31" s="28">
        <f t="shared" si="0"/>
        <v>0</v>
      </c>
      <c r="I31" s="28">
        <f t="shared" si="1"/>
        <v>0</v>
      </c>
      <c r="J31" s="28">
        <f t="shared" si="2"/>
        <v>0</v>
      </c>
    </row>
    <row r="32" spans="1:98">
      <c r="A32" s="24">
        <v>13</v>
      </c>
      <c r="B32" s="25" t="s">
        <v>29</v>
      </c>
      <c r="C32" s="25" t="s">
        <v>22</v>
      </c>
      <c r="D32" s="25"/>
      <c r="E32" s="26">
        <v>10</v>
      </c>
      <c r="F32" s="27" t="s">
        <v>15</v>
      </c>
      <c r="G32" s="25"/>
      <c r="H32" s="28">
        <f t="shared" si="0"/>
        <v>0</v>
      </c>
      <c r="I32" s="28">
        <f t="shared" si="1"/>
        <v>0</v>
      </c>
      <c r="J32" s="28">
        <f t="shared" si="2"/>
        <v>0</v>
      </c>
    </row>
    <row r="33" spans="1:10">
      <c r="A33" s="24">
        <v>14</v>
      </c>
      <c r="B33" s="25" t="s">
        <v>30</v>
      </c>
      <c r="C33" s="25" t="s">
        <v>22</v>
      </c>
      <c r="D33" s="25"/>
      <c r="E33" s="26">
        <v>115</v>
      </c>
      <c r="F33" s="27" t="s">
        <v>15</v>
      </c>
      <c r="G33" s="25"/>
      <c r="H33" s="28">
        <f t="shared" si="0"/>
        <v>0</v>
      </c>
      <c r="I33" s="28">
        <f t="shared" si="1"/>
        <v>0</v>
      </c>
      <c r="J33" s="28">
        <f t="shared" si="2"/>
        <v>0</v>
      </c>
    </row>
    <row r="34" spans="1:10">
      <c r="A34" s="24">
        <v>15</v>
      </c>
      <c r="B34" s="25" t="s">
        <v>31</v>
      </c>
      <c r="C34" s="25" t="s">
        <v>22</v>
      </c>
      <c r="D34" s="25"/>
      <c r="E34" s="26">
        <v>115</v>
      </c>
      <c r="F34" s="27" t="s">
        <v>15</v>
      </c>
      <c r="G34" s="25"/>
      <c r="H34" s="28">
        <f t="shared" si="0"/>
        <v>0</v>
      </c>
      <c r="I34" s="28">
        <f t="shared" si="1"/>
        <v>0</v>
      </c>
      <c r="J34" s="28">
        <f t="shared" si="2"/>
        <v>0</v>
      </c>
    </row>
    <row r="35" spans="1:10">
      <c r="A35" s="24">
        <v>16</v>
      </c>
      <c r="B35" s="25" t="s">
        <v>32</v>
      </c>
      <c r="C35" s="25" t="s">
        <v>22</v>
      </c>
      <c r="D35" s="25"/>
      <c r="E35" s="26">
        <v>10</v>
      </c>
      <c r="F35" s="27" t="s">
        <v>15</v>
      </c>
      <c r="G35" s="25"/>
      <c r="H35" s="28">
        <f t="shared" si="0"/>
        <v>0</v>
      </c>
      <c r="I35" s="28">
        <f t="shared" si="1"/>
        <v>0</v>
      </c>
      <c r="J35" s="28">
        <f t="shared" si="2"/>
        <v>0</v>
      </c>
    </row>
    <row r="36" spans="1:10">
      <c r="A36" s="24">
        <v>17</v>
      </c>
      <c r="B36" s="25" t="s">
        <v>33</v>
      </c>
      <c r="C36" s="25" t="s">
        <v>22</v>
      </c>
      <c r="D36" s="25"/>
      <c r="E36" s="26">
        <v>2</v>
      </c>
      <c r="F36" s="27" t="s">
        <v>15</v>
      </c>
      <c r="G36" s="25"/>
      <c r="H36" s="28">
        <f t="shared" si="0"/>
        <v>0</v>
      </c>
      <c r="I36" s="28">
        <f t="shared" si="1"/>
        <v>0</v>
      </c>
      <c r="J36" s="28">
        <f t="shared" si="2"/>
        <v>0</v>
      </c>
    </row>
    <row r="37" spans="1:10">
      <c r="A37" s="24">
        <v>18</v>
      </c>
      <c r="B37" s="25" t="s">
        <v>34</v>
      </c>
      <c r="C37" s="25" t="s">
        <v>35</v>
      </c>
      <c r="D37" s="25"/>
      <c r="E37" s="26">
        <v>10</v>
      </c>
      <c r="F37" s="27" t="s">
        <v>15</v>
      </c>
      <c r="G37" s="25"/>
      <c r="H37" s="28">
        <f t="shared" si="0"/>
        <v>0</v>
      </c>
      <c r="I37" s="28">
        <f t="shared" si="1"/>
        <v>0</v>
      </c>
      <c r="J37" s="28">
        <f t="shared" si="2"/>
        <v>0</v>
      </c>
    </row>
    <row r="38" spans="1:10">
      <c r="A38" s="24">
        <v>19</v>
      </c>
      <c r="B38" s="25" t="s">
        <v>36</v>
      </c>
      <c r="C38" s="25" t="s">
        <v>35</v>
      </c>
      <c r="D38" s="25"/>
      <c r="E38" s="26">
        <v>65</v>
      </c>
      <c r="F38" s="27" t="s">
        <v>15</v>
      </c>
      <c r="G38" s="25"/>
      <c r="H38" s="28">
        <f t="shared" si="0"/>
        <v>0</v>
      </c>
      <c r="I38" s="28">
        <f t="shared" si="1"/>
        <v>0</v>
      </c>
      <c r="J38" s="28">
        <f t="shared" si="2"/>
        <v>0</v>
      </c>
    </row>
    <row r="39" spans="1:10">
      <c r="A39" s="24">
        <v>20</v>
      </c>
      <c r="B39" s="25" t="s">
        <v>37</v>
      </c>
      <c r="C39" s="25" t="s">
        <v>35</v>
      </c>
      <c r="D39" s="25"/>
      <c r="E39" s="26">
        <v>35</v>
      </c>
      <c r="F39" s="27" t="s">
        <v>15</v>
      </c>
      <c r="G39" s="25"/>
      <c r="H39" s="28">
        <f t="shared" si="0"/>
        <v>0</v>
      </c>
      <c r="I39" s="28">
        <f t="shared" si="1"/>
        <v>0</v>
      </c>
      <c r="J39" s="28">
        <f t="shared" si="2"/>
        <v>0</v>
      </c>
    </row>
    <row r="40" spans="1:10">
      <c r="A40" s="24">
        <v>21</v>
      </c>
      <c r="B40" s="25" t="s">
        <v>38</v>
      </c>
      <c r="C40" s="25" t="s">
        <v>35</v>
      </c>
      <c r="D40" s="25"/>
      <c r="E40" s="26">
        <v>15</v>
      </c>
      <c r="F40" s="27" t="s">
        <v>15</v>
      </c>
      <c r="G40" s="25"/>
      <c r="H40" s="28">
        <f t="shared" si="0"/>
        <v>0</v>
      </c>
      <c r="I40" s="28">
        <f t="shared" si="1"/>
        <v>0</v>
      </c>
      <c r="J40" s="28">
        <f t="shared" si="2"/>
        <v>0</v>
      </c>
    </row>
    <row r="41" spans="1:10">
      <c r="A41" s="24">
        <v>22</v>
      </c>
      <c r="B41" s="25" t="s">
        <v>39</v>
      </c>
      <c r="C41" s="25" t="s">
        <v>35</v>
      </c>
      <c r="D41" s="25"/>
      <c r="E41" s="26">
        <v>5</v>
      </c>
      <c r="F41" s="27" t="s">
        <v>15</v>
      </c>
      <c r="G41" s="25"/>
      <c r="H41" s="28">
        <f t="shared" si="0"/>
        <v>0</v>
      </c>
      <c r="I41" s="28">
        <f t="shared" si="1"/>
        <v>0</v>
      </c>
      <c r="J41" s="28">
        <f t="shared" si="2"/>
        <v>0</v>
      </c>
    </row>
    <row r="42" spans="1:10">
      <c r="A42" s="24">
        <v>23</v>
      </c>
      <c r="B42" s="25" t="s">
        <v>40</v>
      </c>
      <c r="C42" s="25" t="s">
        <v>35</v>
      </c>
      <c r="D42" s="25"/>
      <c r="E42" s="26">
        <v>15</v>
      </c>
      <c r="F42" s="27" t="s">
        <v>15</v>
      </c>
      <c r="G42" s="25"/>
      <c r="H42" s="28">
        <f t="shared" si="0"/>
        <v>0</v>
      </c>
      <c r="I42" s="28">
        <f t="shared" si="1"/>
        <v>0</v>
      </c>
      <c r="J42" s="28">
        <f t="shared" si="2"/>
        <v>0</v>
      </c>
    </row>
    <row r="43" spans="1:10">
      <c r="A43" s="24">
        <v>24</v>
      </c>
      <c r="B43" s="25" t="s">
        <v>41</v>
      </c>
      <c r="C43" s="25" t="s">
        <v>42</v>
      </c>
      <c r="D43" s="25"/>
      <c r="E43" s="26">
        <v>20</v>
      </c>
      <c r="F43" s="27" t="s">
        <v>15</v>
      </c>
      <c r="G43" s="25"/>
      <c r="H43" s="28">
        <f t="shared" si="0"/>
        <v>0</v>
      </c>
      <c r="I43" s="28">
        <f t="shared" si="1"/>
        <v>0</v>
      </c>
      <c r="J43" s="28">
        <f t="shared" si="2"/>
        <v>0</v>
      </c>
    </row>
    <row r="44" spans="1:10">
      <c r="A44" s="24">
        <v>25</v>
      </c>
      <c r="B44" s="25" t="s">
        <v>43</v>
      </c>
      <c r="C44" s="25" t="s">
        <v>42</v>
      </c>
      <c r="D44" s="25"/>
      <c r="E44" s="26">
        <v>30</v>
      </c>
      <c r="F44" s="27" t="s">
        <v>15</v>
      </c>
      <c r="G44" s="25"/>
      <c r="H44" s="28">
        <f t="shared" si="0"/>
        <v>0</v>
      </c>
      <c r="I44" s="28">
        <f t="shared" si="1"/>
        <v>0</v>
      </c>
      <c r="J44" s="28">
        <f t="shared" si="2"/>
        <v>0</v>
      </c>
    </row>
    <row r="45" spans="1:10">
      <c r="A45" s="24">
        <v>26</v>
      </c>
      <c r="B45" s="25" t="s">
        <v>44</v>
      </c>
      <c r="C45" s="25" t="s">
        <v>45</v>
      </c>
      <c r="D45" s="25"/>
      <c r="E45" s="26">
        <v>30</v>
      </c>
      <c r="F45" s="27" t="s">
        <v>15</v>
      </c>
      <c r="G45" s="25"/>
      <c r="H45" s="28">
        <f t="shared" si="0"/>
        <v>0</v>
      </c>
      <c r="I45" s="28">
        <f t="shared" si="1"/>
        <v>0</v>
      </c>
      <c r="J45" s="28">
        <f t="shared" si="2"/>
        <v>0</v>
      </c>
    </row>
    <row r="46" spans="1:10">
      <c r="A46" s="24">
        <v>27</v>
      </c>
      <c r="B46" s="25" t="s">
        <v>46</v>
      </c>
      <c r="C46" s="25" t="s">
        <v>47</v>
      </c>
      <c r="D46" s="25"/>
      <c r="E46" s="26">
        <v>10</v>
      </c>
      <c r="F46" s="27" t="s">
        <v>15</v>
      </c>
      <c r="G46" s="25"/>
      <c r="H46" s="28">
        <f t="shared" si="0"/>
        <v>0</v>
      </c>
      <c r="I46" s="28">
        <f t="shared" si="1"/>
        <v>0</v>
      </c>
      <c r="J46" s="28">
        <f t="shared" si="2"/>
        <v>0</v>
      </c>
    </row>
    <row r="47" spans="1:10">
      <c r="A47" s="24">
        <v>28</v>
      </c>
      <c r="B47" s="25" t="s">
        <v>48</v>
      </c>
      <c r="C47" s="25" t="s">
        <v>47</v>
      </c>
      <c r="D47" s="25"/>
      <c r="E47" s="26">
        <v>100</v>
      </c>
      <c r="F47" s="27" t="s">
        <v>15</v>
      </c>
      <c r="G47" s="25"/>
      <c r="H47" s="28">
        <f t="shared" si="0"/>
        <v>0</v>
      </c>
      <c r="I47" s="28">
        <f t="shared" si="1"/>
        <v>0</v>
      </c>
      <c r="J47" s="28">
        <f t="shared" si="2"/>
        <v>0</v>
      </c>
    </row>
    <row r="48" spans="1:10">
      <c r="A48" s="24">
        <v>29</v>
      </c>
      <c r="B48" s="25" t="s">
        <v>49</v>
      </c>
      <c r="C48" s="25" t="s">
        <v>47</v>
      </c>
      <c r="D48" s="25"/>
      <c r="E48" s="26">
        <v>10</v>
      </c>
      <c r="F48" s="27" t="s">
        <v>15</v>
      </c>
      <c r="G48" s="25"/>
      <c r="H48" s="28">
        <f t="shared" si="0"/>
        <v>0</v>
      </c>
      <c r="I48" s="28">
        <f t="shared" si="1"/>
        <v>0</v>
      </c>
      <c r="J48" s="28">
        <f t="shared" si="2"/>
        <v>0</v>
      </c>
    </row>
    <row r="49" spans="1:10">
      <c r="A49" s="24">
        <v>30</v>
      </c>
      <c r="B49" s="25" t="s">
        <v>50</v>
      </c>
      <c r="C49" s="25" t="s">
        <v>47</v>
      </c>
      <c r="D49" s="25"/>
      <c r="E49" s="26">
        <v>30</v>
      </c>
      <c r="F49" s="27" t="s">
        <v>15</v>
      </c>
      <c r="G49" s="25"/>
      <c r="H49" s="28">
        <f t="shared" si="0"/>
        <v>0</v>
      </c>
      <c r="I49" s="28">
        <f t="shared" si="1"/>
        <v>0</v>
      </c>
      <c r="J49" s="28">
        <f t="shared" si="2"/>
        <v>0</v>
      </c>
    </row>
    <row r="50" spans="1:10">
      <c r="A50" s="24">
        <v>31</v>
      </c>
      <c r="B50" s="25" t="s">
        <v>51</v>
      </c>
      <c r="C50" s="25" t="s">
        <v>47</v>
      </c>
      <c r="D50" s="25"/>
      <c r="E50" s="26">
        <v>10</v>
      </c>
      <c r="F50" s="27" t="s">
        <v>15</v>
      </c>
      <c r="G50" s="25"/>
      <c r="H50" s="28">
        <f t="shared" si="0"/>
        <v>0</v>
      </c>
      <c r="I50" s="28">
        <f t="shared" si="1"/>
        <v>0</v>
      </c>
      <c r="J50" s="28">
        <f t="shared" si="2"/>
        <v>0</v>
      </c>
    </row>
    <row r="51" spans="1:10">
      <c r="A51" s="24">
        <v>32</v>
      </c>
      <c r="B51" s="25" t="s">
        <v>52</v>
      </c>
      <c r="C51" s="25" t="s">
        <v>47</v>
      </c>
      <c r="D51" s="25"/>
      <c r="E51" s="26">
        <v>10</v>
      </c>
      <c r="F51" s="27" t="s">
        <v>15</v>
      </c>
      <c r="G51" s="25"/>
      <c r="H51" s="28">
        <f t="shared" si="0"/>
        <v>0</v>
      </c>
      <c r="I51" s="28">
        <f t="shared" si="1"/>
        <v>0</v>
      </c>
      <c r="J51" s="28">
        <f t="shared" si="2"/>
        <v>0</v>
      </c>
    </row>
    <row r="52" spans="1:10">
      <c r="A52" s="24">
        <v>33</v>
      </c>
      <c r="B52" s="25" t="s">
        <v>53</v>
      </c>
      <c r="C52" s="25" t="s">
        <v>22</v>
      </c>
      <c r="D52" s="25"/>
      <c r="E52" s="26">
        <v>2</v>
      </c>
      <c r="F52" s="27" t="s">
        <v>15</v>
      </c>
      <c r="G52" s="25"/>
      <c r="H52" s="28">
        <f t="shared" si="0"/>
        <v>0</v>
      </c>
      <c r="I52" s="28">
        <f t="shared" si="1"/>
        <v>0</v>
      </c>
      <c r="J52" s="28">
        <f t="shared" si="2"/>
        <v>0</v>
      </c>
    </row>
    <row r="53" spans="1:10">
      <c r="A53" s="24">
        <v>34</v>
      </c>
      <c r="B53" s="25" t="s">
        <v>54</v>
      </c>
      <c r="C53" s="25" t="s">
        <v>22</v>
      </c>
      <c r="D53" s="25"/>
      <c r="E53" s="26">
        <v>25</v>
      </c>
      <c r="F53" s="27" t="s">
        <v>15</v>
      </c>
      <c r="G53" s="25"/>
      <c r="H53" s="28">
        <f t="shared" si="0"/>
        <v>0</v>
      </c>
      <c r="I53" s="28">
        <f t="shared" si="1"/>
        <v>0</v>
      </c>
      <c r="J53" s="28">
        <f t="shared" si="2"/>
        <v>0</v>
      </c>
    </row>
    <row r="54" spans="1:10">
      <c r="A54" s="24">
        <v>35</v>
      </c>
      <c r="B54" s="25" t="s">
        <v>55</v>
      </c>
      <c r="C54" s="25" t="s">
        <v>22</v>
      </c>
      <c r="D54" s="25"/>
      <c r="E54" s="26">
        <v>15</v>
      </c>
      <c r="F54" s="27" t="s">
        <v>15</v>
      </c>
      <c r="G54" s="25"/>
      <c r="H54" s="28">
        <f t="shared" si="0"/>
        <v>0</v>
      </c>
      <c r="I54" s="28">
        <f t="shared" si="1"/>
        <v>0</v>
      </c>
      <c r="J54" s="28">
        <f t="shared" si="2"/>
        <v>0</v>
      </c>
    </row>
    <row r="55" spans="1:10">
      <c r="A55" s="24">
        <v>36</v>
      </c>
      <c r="B55" s="25" t="s">
        <v>56</v>
      </c>
      <c r="C55" s="25" t="s">
        <v>22</v>
      </c>
      <c r="D55" s="25"/>
      <c r="E55" s="26">
        <v>4</v>
      </c>
      <c r="F55" s="27" t="s">
        <v>15</v>
      </c>
      <c r="G55" s="25"/>
      <c r="H55" s="28">
        <f t="shared" si="0"/>
        <v>0</v>
      </c>
      <c r="I55" s="28">
        <f t="shared" si="1"/>
        <v>0</v>
      </c>
      <c r="J55" s="28">
        <f t="shared" si="2"/>
        <v>0</v>
      </c>
    </row>
    <row r="56" spans="1:10">
      <c r="A56" s="24">
        <v>37</v>
      </c>
      <c r="B56" s="25" t="s">
        <v>57</v>
      </c>
      <c r="C56" s="25" t="s">
        <v>58</v>
      </c>
      <c r="D56" s="25"/>
      <c r="E56" s="26">
        <v>20</v>
      </c>
      <c r="F56" s="27" t="s">
        <v>15</v>
      </c>
      <c r="G56" s="25"/>
      <c r="H56" s="28">
        <f t="shared" si="0"/>
        <v>0</v>
      </c>
      <c r="I56" s="28">
        <f t="shared" si="1"/>
        <v>0</v>
      </c>
      <c r="J56" s="28">
        <f t="shared" si="2"/>
        <v>0</v>
      </c>
    </row>
    <row r="57" spans="1:10">
      <c r="A57" s="24">
        <v>38</v>
      </c>
      <c r="B57" s="25" t="s">
        <v>59</v>
      </c>
      <c r="C57" s="25" t="s">
        <v>58</v>
      </c>
      <c r="D57" s="25"/>
      <c r="E57" s="26">
        <v>5</v>
      </c>
      <c r="F57" s="27" t="s">
        <v>15</v>
      </c>
      <c r="G57" s="25"/>
      <c r="H57" s="28">
        <f t="shared" si="0"/>
        <v>0</v>
      </c>
      <c r="I57" s="28">
        <f t="shared" si="1"/>
        <v>0</v>
      </c>
      <c r="J57" s="28">
        <f t="shared" si="2"/>
        <v>0</v>
      </c>
    </row>
    <row r="58" spans="1:10">
      <c r="A58" s="24">
        <v>39</v>
      </c>
      <c r="B58" s="25" t="s">
        <v>60</v>
      </c>
      <c r="C58" s="25" t="s">
        <v>58</v>
      </c>
      <c r="D58" s="25"/>
      <c r="E58" s="26">
        <v>2</v>
      </c>
      <c r="F58" s="27" t="s">
        <v>15</v>
      </c>
      <c r="G58" s="25"/>
      <c r="H58" s="28">
        <f t="shared" si="0"/>
        <v>0</v>
      </c>
      <c r="I58" s="28">
        <f t="shared" si="1"/>
        <v>0</v>
      </c>
      <c r="J58" s="28">
        <f t="shared" si="2"/>
        <v>0</v>
      </c>
    </row>
    <row r="59" spans="1:10">
      <c r="A59" s="24">
        <v>40</v>
      </c>
      <c r="B59" s="25" t="s">
        <v>61</v>
      </c>
      <c r="C59" s="25" t="s">
        <v>58</v>
      </c>
      <c r="D59" s="25"/>
      <c r="E59" s="26">
        <v>2</v>
      </c>
      <c r="F59" s="27" t="s">
        <v>15</v>
      </c>
      <c r="G59" s="25"/>
      <c r="H59" s="28">
        <f t="shared" si="0"/>
        <v>0</v>
      </c>
      <c r="I59" s="28">
        <f t="shared" si="1"/>
        <v>0</v>
      </c>
      <c r="J59" s="28">
        <f t="shared" si="2"/>
        <v>0</v>
      </c>
    </row>
    <row r="60" spans="1:10">
      <c r="A60" s="24">
        <v>41</v>
      </c>
      <c r="B60" s="25" t="s">
        <v>62</v>
      </c>
      <c r="C60" s="25" t="s">
        <v>58</v>
      </c>
      <c r="D60" s="25"/>
      <c r="E60" s="26">
        <v>5</v>
      </c>
      <c r="F60" s="27" t="s">
        <v>15</v>
      </c>
      <c r="G60" s="25"/>
      <c r="H60" s="28">
        <f t="shared" si="0"/>
        <v>0</v>
      </c>
      <c r="I60" s="28">
        <f t="shared" si="1"/>
        <v>0</v>
      </c>
      <c r="J60" s="28">
        <f t="shared" si="2"/>
        <v>0</v>
      </c>
    </row>
    <row r="61" spans="1:10" ht="28.8">
      <c r="A61" s="24">
        <v>42</v>
      </c>
      <c r="B61" s="25" t="s">
        <v>63</v>
      </c>
      <c r="C61" s="25" t="s">
        <v>58</v>
      </c>
      <c r="D61" s="25"/>
      <c r="E61" s="26">
        <v>5</v>
      </c>
      <c r="F61" s="27" t="s">
        <v>15</v>
      </c>
      <c r="G61" s="25"/>
      <c r="H61" s="28">
        <f t="shared" si="0"/>
        <v>0</v>
      </c>
      <c r="I61" s="28">
        <f t="shared" si="1"/>
        <v>0</v>
      </c>
      <c r="J61" s="28">
        <f t="shared" si="2"/>
        <v>0</v>
      </c>
    </row>
    <row r="62" spans="1:10">
      <c r="A62" s="24">
        <v>43</v>
      </c>
      <c r="B62" s="25" t="s">
        <v>64</v>
      </c>
      <c r="C62" s="25" t="s">
        <v>65</v>
      </c>
      <c r="D62" s="25"/>
      <c r="E62" s="26">
        <v>60</v>
      </c>
      <c r="F62" s="27" t="s">
        <v>15</v>
      </c>
      <c r="G62" s="25"/>
      <c r="H62" s="28">
        <f t="shared" si="0"/>
        <v>0</v>
      </c>
      <c r="I62" s="28">
        <f t="shared" si="1"/>
        <v>0</v>
      </c>
      <c r="J62" s="28">
        <f t="shared" si="2"/>
        <v>0</v>
      </c>
    </row>
    <row r="63" spans="1:10">
      <c r="A63" s="24">
        <v>44</v>
      </c>
      <c r="B63" s="25" t="s">
        <v>66</v>
      </c>
      <c r="C63" s="25" t="s">
        <v>45</v>
      </c>
      <c r="D63" s="25"/>
      <c r="E63" s="26">
        <v>10</v>
      </c>
      <c r="F63" s="27" t="s">
        <v>15</v>
      </c>
      <c r="G63" s="25"/>
      <c r="H63" s="28">
        <f t="shared" si="0"/>
        <v>0</v>
      </c>
      <c r="I63" s="28">
        <f t="shared" si="1"/>
        <v>0</v>
      </c>
      <c r="J63" s="28">
        <f t="shared" si="2"/>
        <v>0</v>
      </c>
    </row>
    <row r="64" spans="1:10">
      <c r="A64" s="24">
        <v>45</v>
      </c>
      <c r="B64" s="25" t="s">
        <v>67</v>
      </c>
      <c r="C64" s="25" t="s">
        <v>47</v>
      </c>
      <c r="D64" s="25"/>
      <c r="E64" s="26">
        <v>5</v>
      </c>
      <c r="F64" s="27" t="s">
        <v>15</v>
      </c>
      <c r="G64" s="25"/>
      <c r="H64" s="28">
        <f t="shared" si="0"/>
        <v>0</v>
      </c>
      <c r="I64" s="28">
        <f t="shared" si="1"/>
        <v>0</v>
      </c>
      <c r="J64" s="28">
        <f t="shared" si="2"/>
        <v>0</v>
      </c>
    </row>
    <row r="65" spans="1:10">
      <c r="A65" s="24">
        <v>46</v>
      </c>
      <c r="B65" s="25" t="s">
        <v>68</v>
      </c>
      <c r="C65" s="25" t="s">
        <v>47</v>
      </c>
      <c r="D65" s="25"/>
      <c r="E65" s="26">
        <v>20</v>
      </c>
      <c r="F65" s="27" t="s">
        <v>15</v>
      </c>
      <c r="G65" s="25"/>
      <c r="H65" s="28">
        <f t="shared" si="0"/>
        <v>0</v>
      </c>
      <c r="I65" s="28">
        <f t="shared" si="1"/>
        <v>0</v>
      </c>
      <c r="J65" s="28">
        <f t="shared" si="2"/>
        <v>0</v>
      </c>
    </row>
    <row r="66" spans="1:10">
      <c r="A66" s="24">
        <v>47</v>
      </c>
      <c r="B66" s="25" t="s">
        <v>69</v>
      </c>
      <c r="C66" s="25" t="s">
        <v>47</v>
      </c>
      <c r="D66" s="25"/>
      <c r="E66" s="26">
        <v>20</v>
      </c>
      <c r="F66" s="27" t="s">
        <v>15</v>
      </c>
      <c r="G66" s="25"/>
      <c r="H66" s="28">
        <f t="shared" si="0"/>
        <v>0</v>
      </c>
      <c r="I66" s="28">
        <f t="shared" si="1"/>
        <v>0</v>
      </c>
      <c r="J66" s="28">
        <f t="shared" si="2"/>
        <v>0</v>
      </c>
    </row>
    <row r="67" spans="1:10">
      <c r="A67" s="24">
        <v>48</v>
      </c>
      <c r="B67" s="25" t="s">
        <v>70</v>
      </c>
      <c r="C67" s="25" t="s">
        <v>47</v>
      </c>
      <c r="D67" s="25"/>
      <c r="E67" s="26">
        <v>20</v>
      </c>
      <c r="F67" s="27" t="s">
        <v>15</v>
      </c>
      <c r="G67" s="25"/>
      <c r="H67" s="28">
        <f t="shared" si="0"/>
        <v>0</v>
      </c>
      <c r="I67" s="28">
        <f t="shared" si="1"/>
        <v>0</v>
      </c>
      <c r="J67" s="28">
        <f t="shared" si="2"/>
        <v>0</v>
      </c>
    </row>
    <row r="68" spans="1:10">
      <c r="A68" s="24">
        <v>49</v>
      </c>
      <c r="B68" s="25" t="s">
        <v>71</v>
      </c>
      <c r="C68" s="25" t="s">
        <v>47</v>
      </c>
      <c r="D68" s="25"/>
      <c r="E68" s="26">
        <v>5</v>
      </c>
      <c r="F68" s="27" t="s">
        <v>15</v>
      </c>
      <c r="G68" s="25"/>
      <c r="H68" s="28">
        <f t="shared" si="0"/>
        <v>0</v>
      </c>
      <c r="I68" s="28">
        <f t="shared" si="1"/>
        <v>0</v>
      </c>
      <c r="J68" s="28">
        <f t="shared" si="2"/>
        <v>0</v>
      </c>
    </row>
    <row r="69" spans="1:10">
      <c r="A69" s="24">
        <v>50</v>
      </c>
      <c r="B69" s="25" t="s">
        <v>72</v>
      </c>
      <c r="C69" s="25" t="s">
        <v>47</v>
      </c>
      <c r="D69" s="25"/>
      <c r="E69" s="26">
        <v>5</v>
      </c>
      <c r="F69" s="27" t="s">
        <v>15</v>
      </c>
      <c r="G69" s="25"/>
      <c r="H69" s="28">
        <f t="shared" si="0"/>
        <v>0</v>
      </c>
      <c r="I69" s="28">
        <f t="shared" si="1"/>
        <v>0</v>
      </c>
      <c r="J69" s="28">
        <f t="shared" si="2"/>
        <v>0</v>
      </c>
    </row>
    <row r="70" spans="1:10">
      <c r="A70" s="24">
        <v>51</v>
      </c>
      <c r="B70" s="25" t="s">
        <v>73</v>
      </c>
      <c r="C70" s="25" t="s">
        <v>74</v>
      </c>
      <c r="D70" s="25"/>
      <c r="E70" s="26">
        <v>10</v>
      </c>
      <c r="F70" s="27" t="s">
        <v>15</v>
      </c>
      <c r="G70" s="25"/>
      <c r="H70" s="28">
        <f t="shared" si="0"/>
        <v>0</v>
      </c>
      <c r="I70" s="28">
        <f t="shared" si="1"/>
        <v>0</v>
      </c>
      <c r="J70" s="28">
        <f t="shared" si="2"/>
        <v>0</v>
      </c>
    </row>
    <row r="71" spans="1:10">
      <c r="A71" s="24">
        <v>52</v>
      </c>
      <c r="B71" s="25" t="s">
        <v>75</v>
      </c>
      <c r="C71" s="25" t="s">
        <v>74</v>
      </c>
      <c r="D71" s="25"/>
      <c r="E71" s="26">
        <v>1</v>
      </c>
      <c r="F71" s="27" t="s">
        <v>15</v>
      </c>
      <c r="G71" s="25"/>
      <c r="H71" s="28">
        <f t="shared" si="0"/>
        <v>0</v>
      </c>
      <c r="I71" s="28">
        <f t="shared" si="1"/>
        <v>0</v>
      </c>
      <c r="J71" s="28">
        <f t="shared" si="2"/>
        <v>0</v>
      </c>
    </row>
    <row r="72" spans="1:10">
      <c r="A72" s="24">
        <v>53</v>
      </c>
      <c r="B72" s="25" t="s">
        <v>76</v>
      </c>
      <c r="C72" s="25" t="s">
        <v>74</v>
      </c>
      <c r="D72" s="25"/>
      <c r="E72" s="26">
        <v>15</v>
      </c>
      <c r="F72" s="27" t="s">
        <v>15</v>
      </c>
      <c r="G72" s="25"/>
      <c r="H72" s="28">
        <f t="shared" si="0"/>
        <v>0</v>
      </c>
      <c r="I72" s="28">
        <f t="shared" si="1"/>
        <v>0</v>
      </c>
      <c r="J72" s="28">
        <f t="shared" si="2"/>
        <v>0</v>
      </c>
    </row>
    <row r="73" spans="1:10">
      <c r="A73" s="24">
        <v>54</v>
      </c>
      <c r="B73" s="25" t="s">
        <v>77</v>
      </c>
      <c r="C73" s="25" t="s">
        <v>74</v>
      </c>
      <c r="D73" s="25"/>
      <c r="E73" s="26">
        <v>5</v>
      </c>
      <c r="F73" s="27" t="s">
        <v>15</v>
      </c>
      <c r="G73" s="25"/>
      <c r="H73" s="28">
        <f t="shared" si="0"/>
        <v>0</v>
      </c>
      <c r="I73" s="28">
        <f t="shared" si="1"/>
        <v>0</v>
      </c>
      <c r="J73" s="28">
        <f t="shared" si="2"/>
        <v>0</v>
      </c>
    </row>
    <row r="74" spans="1:10">
      <c r="A74" s="24">
        <v>55</v>
      </c>
      <c r="B74" s="25" t="s">
        <v>78</v>
      </c>
      <c r="C74" s="25" t="s">
        <v>74</v>
      </c>
      <c r="D74" s="25"/>
      <c r="E74" s="26">
        <v>2</v>
      </c>
      <c r="F74" s="27" t="s">
        <v>15</v>
      </c>
      <c r="G74" s="25"/>
      <c r="H74" s="28">
        <f t="shared" si="0"/>
        <v>0</v>
      </c>
      <c r="I74" s="28">
        <f t="shared" si="1"/>
        <v>0</v>
      </c>
      <c r="J74" s="28">
        <f t="shared" si="2"/>
        <v>0</v>
      </c>
    </row>
    <row r="75" spans="1:10">
      <c r="A75" s="24">
        <v>56</v>
      </c>
      <c r="B75" s="25" t="s">
        <v>79</v>
      </c>
      <c r="C75" s="25" t="s">
        <v>58</v>
      </c>
      <c r="D75" s="25"/>
      <c r="E75" s="26">
        <v>4</v>
      </c>
      <c r="F75" s="27" t="s">
        <v>15</v>
      </c>
      <c r="G75" s="25"/>
      <c r="H75" s="28">
        <f t="shared" si="0"/>
        <v>0</v>
      </c>
      <c r="I75" s="28">
        <f t="shared" si="1"/>
        <v>0</v>
      </c>
      <c r="J75" s="28">
        <f t="shared" si="2"/>
        <v>0</v>
      </c>
    </row>
    <row r="76" spans="1:10">
      <c r="A76" s="24">
        <v>57</v>
      </c>
      <c r="B76" s="25" t="s">
        <v>80</v>
      </c>
      <c r="C76" s="25" t="s">
        <v>58</v>
      </c>
      <c r="D76" s="25"/>
      <c r="E76" s="26">
        <v>4</v>
      </c>
      <c r="F76" s="27" t="s">
        <v>15</v>
      </c>
      <c r="G76" s="27"/>
      <c r="H76" s="28">
        <f t="shared" si="0"/>
        <v>0</v>
      </c>
      <c r="I76" s="28">
        <f t="shared" si="1"/>
        <v>0</v>
      </c>
      <c r="J76" s="28">
        <f t="shared" si="2"/>
        <v>0</v>
      </c>
    </row>
    <row r="77" spans="1:10">
      <c r="A77" s="24">
        <v>58</v>
      </c>
      <c r="B77" s="25" t="s">
        <v>81</v>
      </c>
      <c r="C77" s="25" t="s">
        <v>58</v>
      </c>
      <c r="D77" s="25"/>
      <c r="E77" s="26">
        <v>4</v>
      </c>
      <c r="F77" s="27" t="s">
        <v>82</v>
      </c>
      <c r="G77" s="27"/>
      <c r="H77" s="28">
        <f t="shared" si="0"/>
        <v>0</v>
      </c>
      <c r="I77" s="28">
        <f t="shared" si="1"/>
        <v>0</v>
      </c>
      <c r="J77" s="28">
        <f t="shared" si="2"/>
        <v>0</v>
      </c>
    </row>
    <row r="78" spans="1:10">
      <c r="A78" s="24">
        <v>59</v>
      </c>
      <c r="B78" s="25" t="s">
        <v>83</v>
      </c>
      <c r="C78" s="25" t="s">
        <v>58</v>
      </c>
      <c r="D78" s="25"/>
      <c r="E78" s="26">
        <v>4</v>
      </c>
      <c r="F78" s="27" t="s">
        <v>82</v>
      </c>
      <c r="G78" s="25"/>
      <c r="H78" s="28">
        <f t="shared" si="0"/>
        <v>0</v>
      </c>
      <c r="I78" s="28">
        <f t="shared" si="1"/>
        <v>0</v>
      </c>
      <c r="J78" s="28">
        <f t="shared" si="2"/>
        <v>0</v>
      </c>
    </row>
    <row r="79" spans="1:10">
      <c r="A79" s="24">
        <v>60</v>
      </c>
      <c r="B79" s="25" t="s">
        <v>84</v>
      </c>
      <c r="C79" s="25" t="s">
        <v>85</v>
      </c>
      <c r="D79" s="25"/>
      <c r="E79" s="26">
        <v>10</v>
      </c>
      <c r="F79" s="27" t="s">
        <v>15</v>
      </c>
      <c r="G79" s="25"/>
      <c r="H79" s="28">
        <f t="shared" si="0"/>
        <v>0</v>
      </c>
      <c r="I79" s="28">
        <f t="shared" si="1"/>
        <v>0</v>
      </c>
      <c r="J79" s="28">
        <f t="shared" si="2"/>
        <v>0</v>
      </c>
    </row>
    <row r="80" spans="1:10">
      <c r="A80" s="24">
        <v>61</v>
      </c>
      <c r="B80" s="25" t="s">
        <v>86</v>
      </c>
      <c r="C80" s="25" t="s">
        <v>85</v>
      </c>
      <c r="D80" s="25"/>
      <c r="E80" s="26">
        <v>2</v>
      </c>
      <c r="F80" s="27" t="s">
        <v>15</v>
      </c>
      <c r="G80" s="25"/>
      <c r="H80" s="28">
        <f t="shared" si="0"/>
        <v>0</v>
      </c>
      <c r="I80" s="28">
        <f t="shared" si="1"/>
        <v>0</v>
      </c>
      <c r="J80" s="28">
        <f t="shared" si="2"/>
        <v>0</v>
      </c>
    </row>
    <row r="81" spans="1:10">
      <c r="A81" s="24">
        <v>62</v>
      </c>
      <c r="B81" s="25" t="s">
        <v>87</v>
      </c>
      <c r="C81" s="25" t="s">
        <v>85</v>
      </c>
      <c r="D81" s="25"/>
      <c r="E81" s="26">
        <v>60</v>
      </c>
      <c r="F81" s="27" t="s">
        <v>15</v>
      </c>
      <c r="G81" s="25"/>
      <c r="H81" s="28">
        <f t="shared" si="0"/>
        <v>0</v>
      </c>
      <c r="I81" s="28">
        <f t="shared" si="1"/>
        <v>0</v>
      </c>
      <c r="J81" s="28">
        <f t="shared" si="2"/>
        <v>0</v>
      </c>
    </row>
    <row r="82" spans="1:10">
      <c r="A82" s="24">
        <v>63</v>
      </c>
      <c r="B82" s="25" t="s">
        <v>88</v>
      </c>
      <c r="C82" s="25" t="s">
        <v>85</v>
      </c>
      <c r="D82" s="25"/>
      <c r="E82" s="26">
        <v>10</v>
      </c>
      <c r="F82" s="27" t="s">
        <v>15</v>
      </c>
      <c r="G82" s="25"/>
      <c r="H82" s="28">
        <f t="shared" si="0"/>
        <v>0</v>
      </c>
      <c r="I82" s="28">
        <f t="shared" si="1"/>
        <v>0</v>
      </c>
      <c r="J82" s="28">
        <f t="shared" si="2"/>
        <v>0</v>
      </c>
    </row>
    <row r="83" spans="1:10" ht="43.2">
      <c r="A83" s="24">
        <v>64</v>
      </c>
      <c r="B83" s="25" t="s">
        <v>89</v>
      </c>
      <c r="C83" s="25" t="s">
        <v>327</v>
      </c>
      <c r="D83" s="25"/>
      <c r="E83" s="26">
        <v>10</v>
      </c>
      <c r="F83" s="27" t="s">
        <v>15</v>
      </c>
      <c r="G83" s="25"/>
      <c r="H83" s="28">
        <f t="shared" si="0"/>
        <v>0</v>
      </c>
      <c r="I83" s="28">
        <f t="shared" si="1"/>
        <v>0</v>
      </c>
      <c r="J83" s="28">
        <f t="shared" si="2"/>
        <v>0</v>
      </c>
    </row>
    <row r="84" spans="1:10" ht="43.2">
      <c r="A84" s="24">
        <v>65</v>
      </c>
      <c r="B84" s="25" t="s">
        <v>90</v>
      </c>
      <c r="C84" s="25" t="s">
        <v>327</v>
      </c>
      <c r="D84" s="25"/>
      <c r="E84" s="26">
        <v>4</v>
      </c>
      <c r="F84" s="27" t="s">
        <v>15</v>
      </c>
      <c r="G84" s="25"/>
      <c r="H84" s="28">
        <f t="shared" si="0"/>
        <v>0</v>
      </c>
      <c r="I84" s="28">
        <f t="shared" si="1"/>
        <v>0</v>
      </c>
      <c r="J84" s="28">
        <f t="shared" si="2"/>
        <v>0</v>
      </c>
    </row>
    <row r="85" spans="1:10" ht="43.2">
      <c r="A85" s="24">
        <v>66</v>
      </c>
      <c r="B85" s="25" t="s">
        <v>91</v>
      </c>
      <c r="C85" s="25" t="s">
        <v>327</v>
      </c>
      <c r="D85" s="25"/>
      <c r="E85" s="26">
        <v>4</v>
      </c>
      <c r="F85" s="27" t="s">
        <v>15</v>
      </c>
      <c r="G85" s="25"/>
      <c r="H85" s="28">
        <f t="shared" ref="H85:H148" si="3">G85*E85</f>
        <v>0</v>
      </c>
      <c r="I85" s="28">
        <f t="shared" ref="I85:I148" si="4">H85*0.23</f>
        <v>0</v>
      </c>
      <c r="J85" s="28">
        <f t="shared" ref="J85:J148" si="5">H85+I85</f>
        <v>0</v>
      </c>
    </row>
    <row r="86" spans="1:10" ht="43.2">
      <c r="A86" s="24">
        <v>67</v>
      </c>
      <c r="B86" s="25" t="s">
        <v>92</v>
      </c>
      <c r="C86" s="25" t="s">
        <v>327</v>
      </c>
      <c r="D86" s="25"/>
      <c r="E86" s="26">
        <v>4</v>
      </c>
      <c r="F86" s="27" t="s">
        <v>15</v>
      </c>
      <c r="G86" s="25"/>
      <c r="H86" s="28">
        <f t="shared" si="3"/>
        <v>0</v>
      </c>
      <c r="I86" s="28">
        <f t="shared" si="4"/>
        <v>0</v>
      </c>
      <c r="J86" s="28">
        <f t="shared" si="5"/>
        <v>0</v>
      </c>
    </row>
    <row r="87" spans="1:10" ht="43.2">
      <c r="A87" s="24">
        <v>68</v>
      </c>
      <c r="B87" s="25" t="s">
        <v>93</v>
      </c>
      <c r="C87" s="25" t="s">
        <v>327</v>
      </c>
      <c r="D87" s="25"/>
      <c r="E87" s="26">
        <v>6</v>
      </c>
      <c r="F87" s="27" t="s">
        <v>15</v>
      </c>
      <c r="G87" s="25"/>
      <c r="H87" s="28">
        <f t="shared" si="3"/>
        <v>0</v>
      </c>
      <c r="I87" s="28">
        <f t="shared" si="4"/>
        <v>0</v>
      </c>
      <c r="J87" s="28">
        <f t="shared" si="5"/>
        <v>0</v>
      </c>
    </row>
    <row r="88" spans="1:10" ht="43.2">
      <c r="A88" s="24">
        <v>69</v>
      </c>
      <c r="B88" s="25" t="s">
        <v>94</v>
      </c>
      <c r="C88" s="25" t="s">
        <v>327</v>
      </c>
      <c r="D88" s="25"/>
      <c r="E88" s="26">
        <v>10</v>
      </c>
      <c r="F88" s="27" t="s">
        <v>15</v>
      </c>
      <c r="G88" s="25"/>
      <c r="H88" s="28">
        <f t="shared" si="3"/>
        <v>0</v>
      </c>
      <c r="I88" s="28">
        <f t="shared" si="4"/>
        <v>0</v>
      </c>
      <c r="J88" s="28">
        <f t="shared" si="5"/>
        <v>0</v>
      </c>
    </row>
    <row r="89" spans="1:10">
      <c r="A89" s="24">
        <v>70</v>
      </c>
      <c r="B89" s="25" t="s">
        <v>95</v>
      </c>
      <c r="C89" s="25" t="s">
        <v>96</v>
      </c>
      <c r="D89" s="25"/>
      <c r="E89" s="26">
        <v>4</v>
      </c>
      <c r="F89" s="27" t="s">
        <v>82</v>
      </c>
      <c r="G89" s="25"/>
      <c r="H89" s="28">
        <f t="shared" si="3"/>
        <v>0</v>
      </c>
      <c r="I89" s="28">
        <f t="shared" si="4"/>
        <v>0</v>
      </c>
      <c r="J89" s="28">
        <f t="shared" si="5"/>
        <v>0</v>
      </c>
    </row>
    <row r="90" spans="1:10">
      <c r="A90" s="24">
        <v>71</v>
      </c>
      <c r="B90" s="25" t="s">
        <v>97</v>
      </c>
      <c r="C90" s="25" t="s">
        <v>96</v>
      </c>
      <c r="D90" s="25"/>
      <c r="E90" s="26">
        <v>6</v>
      </c>
      <c r="F90" s="27" t="s">
        <v>82</v>
      </c>
      <c r="G90" s="25"/>
      <c r="H90" s="28">
        <f t="shared" si="3"/>
        <v>0</v>
      </c>
      <c r="I90" s="28">
        <f t="shared" si="4"/>
        <v>0</v>
      </c>
      <c r="J90" s="28">
        <f t="shared" si="5"/>
        <v>0</v>
      </c>
    </row>
    <row r="91" spans="1:10">
      <c r="A91" s="24">
        <v>72</v>
      </c>
      <c r="B91" s="25" t="s">
        <v>98</v>
      </c>
      <c r="C91" s="25" t="s">
        <v>96</v>
      </c>
      <c r="D91" s="25"/>
      <c r="E91" s="26">
        <v>6</v>
      </c>
      <c r="F91" s="27" t="s">
        <v>82</v>
      </c>
      <c r="G91" s="25"/>
      <c r="H91" s="28">
        <f t="shared" si="3"/>
        <v>0</v>
      </c>
      <c r="I91" s="28">
        <f t="shared" si="4"/>
        <v>0</v>
      </c>
      <c r="J91" s="28">
        <f t="shared" si="5"/>
        <v>0</v>
      </c>
    </row>
    <row r="92" spans="1:10">
      <c r="A92" s="24">
        <v>73</v>
      </c>
      <c r="B92" s="25" t="s">
        <v>99</v>
      </c>
      <c r="C92" s="25" t="s">
        <v>96</v>
      </c>
      <c r="D92" s="25"/>
      <c r="E92" s="26">
        <v>4</v>
      </c>
      <c r="F92" s="27" t="s">
        <v>82</v>
      </c>
      <c r="G92" s="25"/>
      <c r="H92" s="28">
        <f t="shared" si="3"/>
        <v>0</v>
      </c>
      <c r="I92" s="28">
        <f t="shared" si="4"/>
        <v>0</v>
      </c>
      <c r="J92" s="28">
        <f t="shared" si="5"/>
        <v>0</v>
      </c>
    </row>
    <row r="93" spans="1:10">
      <c r="A93" s="24">
        <v>74</v>
      </c>
      <c r="B93" s="25" t="s">
        <v>100</v>
      </c>
      <c r="C93" s="25" t="s">
        <v>101</v>
      </c>
      <c r="D93" s="25"/>
      <c r="E93" s="26">
        <v>4</v>
      </c>
      <c r="F93" s="27" t="s">
        <v>15</v>
      </c>
      <c r="G93" s="25"/>
      <c r="H93" s="28">
        <f t="shared" si="3"/>
        <v>0</v>
      </c>
      <c r="I93" s="28">
        <f t="shared" si="4"/>
        <v>0</v>
      </c>
      <c r="J93" s="28">
        <f t="shared" si="5"/>
        <v>0</v>
      </c>
    </row>
    <row r="94" spans="1:10">
      <c r="A94" s="24">
        <v>75</v>
      </c>
      <c r="B94" s="25" t="s">
        <v>102</v>
      </c>
      <c r="C94" s="25" t="s">
        <v>47</v>
      </c>
      <c r="D94" s="25"/>
      <c r="E94" s="26">
        <v>15</v>
      </c>
      <c r="F94" s="27" t="s">
        <v>15</v>
      </c>
      <c r="G94" s="25"/>
      <c r="H94" s="28">
        <f t="shared" si="3"/>
        <v>0</v>
      </c>
      <c r="I94" s="28">
        <f t="shared" si="4"/>
        <v>0</v>
      </c>
      <c r="J94" s="28">
        <f t="shared" si="5"/>
        <v>0</v>
      </c>
    </row>
    <row r="95" spans="1:10">
      <c r="A95" s="24">
        <v>76</v>
      </c>
      <c r="B95" s="25" t="s">
        <v>103</v>
      </c>
      <c r="C95" s="25" t="s">
        <v>47</v>
      </c>
      <c r="D95" s="25"/>
      <c r="E95" s="26">
        <v>30</v>
      </c>
      <c r="F95" s="27" t="s">
        <v>15</v>
      </c>
      <c r="G95" s="25"/>
      <c r="H95" s="28">
        <f t="shared" si="3"/>
        <v>0</v>
      </c>
      <c r="I95" s="28">
        <f t="shared" si="4"/>
        <v>0</v>
      </c>
      <c r="J95" s="28">
        <f t="shared" si="5"/>
        <v>0</v>
      </c>
    </row>
    <row r="96" spans="1:10">
      <c r="A96" s="24">
        <v>77</v>
      </c>
      <c r="B96" s="25" t="s">
        <v>104</v>
      </c>
      <c r="C96" s="25" t="s">
        <v>47</v>
      </c>
      <c r="D96" s="25"/>
      <c r="E96" s="26">
        <v>15</v>
      </c>
      <c r="F96" s="27" t="s">
        <v>15</v>
      </c>
      <c r="G96" s="25"/>
      <c r="H96" s="28">
        <f t="shared" si="3"/>
        <v>0</v>
      </c>
      <c r="I96" s="28">
        <f t="shared" si="4"/>
        <v>0</v>
      </c>
      <c r="J96" s="28">
        <f t="shared" si="5"/>
        <v>0</v>
      </c>
    </row>
    <row r="97" spans="1:10">
      <c r="A97" s="24">
        <v>78</v>
      </c>
      <c r="B97" s="25" t="s">
        <v>105</v>
      </c>
      <c r="C97" s="25" t="s">
        <v>47</v>
      </c>
      <c r="D97" s="25"/>
      <c r="E97" s="26">
        <v>50</v>
      </c>
      <c r="F97" s="27" t="s">
        <v>15</v>
      </c>
      <c r="G97" s="25"/>
      <c r="H97" s="28">
        <f t="shared" si="3"/>
        <v>0</v>
      </c>
      <c r="I97" s="28">
        <f t="shared" si="4"/>
        <v>0</v>
      </c>
      <c r="J97" s="28">
        <f t="shared" si="5"/>
        <v>0</v>
      </c>
    </row>
    <row r="98" spans="1:10">
      <c r="A98" s="24">
        <v>79</v>
      </c>
      <c r="B98" s="25" t="s">
        <v>106</v>
      </c>
      <c r="C98" s="25" t="s">
        <v>47</v>
      </c>
      <c r="D98" s="25"/>
      <c r="E98" s="26">
        <v>10</v>
      </c>
      <c r="F98" s="27" t="s">
        <v>15</v>
      </c>
      <c r="G98" s="25"/>
      <c r="H98" s="28">
        <f t="shared" si="3"/>
        <v>0</v>
      </c>
      <c r="I98" s="28">
        <f t="shared" si="4"/>
        <v>0</v>
      </c>
      <c r="J98" s="28">
        <f t="shared" si="5"/>
        <v>0</v>
      </c>
    </row>
    <row r="99" spans="1:10">
      <c r="A99" s="24">
        <v>80</v>
      </c>
      <c r="B99" s="25" t="s">
        <v>107</v>
      </c>
      <c r="C99" s="25" t="s">
        <v>47</v>
      </c>
      <c r="D99" s="25"/>
      <c r="E99" s="26">
        <v>10</v>
      </c>
      <c r="F99" s="27" t="s">
        <v>15</v>
      </c>
      <c r="G99" s="25"/>
      <c r="H99" s="28">
        <f t="shared" si="3"/>
        <v>0</v>
      </c>
      <c r="I99" s="28">
        <f t="shared" si="4"/>
        <v>0</v>
      </c>
      <c r="J99" s="28">
        <f t="shared" si="5"/>
        <v>0</v>
      </c>
    </row>
    <row r="100" spans="1:10">
      <c r="A100" s="24">
        <v>81</v>
      </c>
      <c r="B100" s="25" t="s">
        <v>108</v>
      </c>
      <c r="C100" s="25" t="s">
        <v>109</v>
      </c>
      <c r="D100" s="25"/>
      <c r="E100" s="26">
        <v>7</v>
      </c>
      <c r="F100" s="27" t="s">
        <v>110</v>
      </c>
      <c r="G100" s="25"/>
      <c r="H100" s="28">
        <f t="shared" si="3"/>
        <v>0</v>
      </c>
      <c r="I100" s="28">
        <f t="shared" si="4"/>
        <v>0</v>
      </c>
      <c r="J100" s="28">
        <f t="shared" si="5"/>
        <v>0</v>
      </c>
    </row>
    <row r="101" spans="1:10">
      <c r="A101" s="24">
        <v>82</v>
      </c>
      <c r="B101" s="25" t="s">
        <v>111</v>
      </c>
      <c r="C101" s="25" t="s">
        <v>109</v>
      </c>
      <c r="D101" s="25"/>
      <c r="E101" s="26">
        <v>50</v>
      </c>
      <c r="F101" s="27" t="s">
        <v>110</v>
      </c>
      <c r="G101" s="25"/>
      <c r="H101" s="28">
        <f t="shared" si="3"/>
        <v>0</v>
      </c>
      <c r="I101" s="28">
        <f t="shared" si="4"/>
        <v>0</v>
      </c>
      <c r="J101" s="28">
        <f t="shared" si="5"/>
        <v>0</v>
      </c>
    </row>
    <row r="102" spans="1:10">
      <c r="A102" s="24">
        <v>83</v>
      </c>
      <c r="B102" s="25" t="s">
        <v>112</v>
      </c>
      <c r="C102" s="25" t="s">
        <v>109</v>
      </c>
      <c r="D102" s="25"/>
      <c r="E102" s="26">
        <v>16</v>
      </c>
      <c r="F102" s="27" t="s">
        <v>110</v>
      </c>
      <c r="G102" s="25"/>
      <c r="H102" s="28">
        <f t="shared" si="3"/>
        <v>0</v>
      </c>
      <c r="I102" s="28">
        <f t="shared" si="4"/>
        <v>0</v>
      </c>
      <c r="J102" s="28">
        <f t="shared" si="5"/>
        <v>0</v>
      </c>
    </row>
    <row r="103" spans="1:10">
      <c r="A103" s="24">
        <v>84</v>
      </c>
      <c r="B103" s="25" t="s">
        <v>113</v>
      </c>
      <c r="C103" s="25" t="s">
        <v>45</v>
      </c>
      <c r="D103" s="25"/>
      <c r="E103" s="26">
        <v>10</v>
      </c>
      <c r="F103" s="27" t="s">
        <v>15</v>
      </c>
      <c r="G103" s="25"/>
      <c r="H103" s="28">
        <f t="shared" si="3"/>
        <v>0</v>
      </c>
      <c r="I103" s="28">
        <f t="shared" si="4"/>
        <v>0</v>
      </c>
      <c r="J103" s="28">
        <f t="shared" si="5"/>
        <v>0</v>
      </c>
    </row>
    <row r="104" spans="1:10">
      <c r="A104" s="24">
        <v>85</v>
      </c>
      <c r="B104" s="25" t="s">
        <v>114</v>
      </c>
      <c r="C104" s="25" t="s">
        <v>45</v>
      </c>
      <c r="D104" s="25"/>
      <c r="E104" s="26">
        <v>4</v>
      </c>
      <c r="F104" s="27" t="s">
        <v>15</v>
      </c>
      <c r="G104" s="25"/>
      <c r="H104" s="28">
        <f t="shared" si="3"/>
        <v>0</v>
      </c>
      <c r="I104" s="28">
        <f t="shared" si="4"/>
        <v>0</v>
      </c>
      <c r="J104" s="28">
        <f t="shared" si="5"/>
        <v>0</v>
      </c>
    </row>
    <row r="105" spans="1:10">
      <c r="A105" s="24">
        <v>86</v>
      </c>
      <c r="B105" s="25" t="s">
        <v>115</v>
      </c>
      <c r="C105" s="25" t="s">
        <v>45</v>
      </c>
      <c r="D105" s="25"/>
      <c r="E105" s="26">
        <v>2</v>
      </c>
      <c r="F105" s="27" t="s">
        <v>15</v>
      </c>
      <c r="G105" s="25"/>
      <c r="H105" s="28">
        <f t="shared" si="3"/>
        <v>0</v>
      </c>
      <c r="I105" s="28">
        <f t="shared" si="4"/>
        <v>0</v>
      </c>
      <c r="J105" s="28">
        <f t="shared" si="5"/>
        <v>0</v>
      </c>
    </row>
    <row r="106" spans="1:10">
      <c r="A106" s="24">
        <v>87</v>
      </c>
      <c r="B106" s="25" t="s">
        <v>116</v>
      </c>
      <c r="C106" s="25" t="s">
        <v>117</v>
      </c>
      <c r="D106" s="25"/>
      <c r="E106" s="26">
        <v>4</v>
      </c>
      <c r="F106" s="27" t="s">
        <v>15</v>
      </c>
      <c r="G106" s="25"/>
      <c r="H106" s="28">
        <f t="shared" si="3"/>
        <v>0</v>
      </c>
      <c r="I106" s="28">
        <f t="shared" si="4"/>
        <v>0</v>
      </c>
      <c r="J106" s="28">
        <f t="shared" si="5"/>
        <v>0</v>
      </c>
    </row>
    <row r="107" spans="1:10">
      <c r="A107" s="24">
        <v>88</v>
      </c>
      <c r="B107" s="25" t="s">
        <v>118</v>
      </c>
      <c r="C107" s="25" t="s">
        <v>117</v>
      </c>
      <c r="D107" s="25"/>
      <c r="E107" s="26">
        <v>4</v>
      </c>
      <c r="F107" s="27" t="s">
        <v>15</v>
      </c>
      <c r="G107" s="25"/>
      <c r="H107" s="28">
        <f t="shared" si="3"/>
        <v>0</v>
      </c>
      <c r="I107" s="28">
        <f t="shared" si="4"/>
        <v>0</v>
      </c>
      <c r="J107" s="28">
        <f t="shared" si="5"/>
        <v>0</v>
      </c>
    </row>
    <row r="108" spans="1:10">
      <c r="A108" s="24">
        <v>89</v>
      </c>
      <c r="B108" s="25" t="s">
        <v>119</v>
      </c>
      <c r="C108" s="25" t="s">
        <v>117</v>
      </c>
      <c r="D108" s="25"/>
      <c r="E108" s="26">
        <v>2</v>
      </c>
      <c r="F108" s="27" t="s">
        <v>15</v>
      </c>
      <c r="G108" s="25"/>
      <c r="H108" s="28">
        <f t="shared" si="3"/>
        <v>0</v>
      </c>
      <c r="I108" s="28">
        <f t="shared" si="4"/>
        <v>0</v>
      </c>
      <c r="J108" s="28">
        <f t="shared" si="5"/>
        <v>0</v>
      </c>
    </row>
    <row r="109" spans="1:10">
      <c r="A109" s="24">
        <v>90</v>
      </c>
      <c r="B109" s="25" t="s">
        <v>120</v>
      </c>
      <c r="C109" s="25" t="s">
        <v>117</v>
      </c>
      <c r="D109" s="25"/>
      <c r="E109" s="26">
        <v>3</v>
      </c>
      <c r="F109" s="27" t="s">
        <v>15</v>
      </c>
      <c r="G109" s="25"/>
      <c r="H109" s="28">
        <f t="shared" si="3"/>
        <v>0</v>
      </c>
      <c r="I109" s="28">
        <f t="shared" si="4"/>
        <v>0</v>
      </c>
      <c r="J109" s="28">
        <f t="shared" si="5"/>
        <v>0</v>
      </c>
    </row>
    <row r="110" spans="1:10">
      <c r="A110" s="24">
        <v>91</v>
      </c>
      <c r="B110" s="25" t="s">
        <v>121</v>
      </c>
      <c r="C110" s="25" t="s">
        <v>117</v>
      </c>
      <c r="D110" s="25"/>
      <c r="E110" s="26">
        <v>3</v>
      </c>
      <c r="F110" s="27" t="s">
        <v>15</v>
      </c>
      <c r="G110" s="25"/>
      <c r="H110" s="28">
        <f t="shared" si="3"/>
        <v>0</v>
      </c>
      <c r="I110" s="28">
        <f t="shared" si="4"/>
        <v>0</v>
      </c>
      <c r="J110" s="28">
        <f t="shared" si="5"/>
        <v>0</v>
      </c>
    </row>
    <row r="111" spans="1:10">
      <c r="A111" s="24">
        <v>92</v>
      </c>
      <c r="B111" s="25" t="s">
        <v>122</v>
      </c>
      <c r="C111" s="25" t="s">
        <v>117</v>
      </c>
      <c r="D111" s="25"/>
      <c r="E111" s="26">
        <v>6</v>
      </c>
      <c r="F111" s="27" t="s">
        <v>123</v>
      </c>
      <c r="G111" s="25"/>
      <c r="H111" s="28">
        <f t="shared" si="3"/>
        <v>0</v>
      </c>
      <c r="I111" s="28">
        <f t="shared" si="4"/>
        <v>0</v>
      </c>
      <c r="J111" s="28">
        <f t="shared" si="5"/>
        <v>0</v>
      </c>
    </row>
    <row r="112" spans="1:10">
      <c r="A112" s="24">
        <v>93</v>
      </c>
      <c r="B112" s="25" t="s">
        <v>124</v>
      </c>
      <c r="C112" s="25" t="s">
        <v>117</v>
      </c>
      <c r="D112" s="25"/>
      <c r="E112" s="26">
        <v>2</v>
      </c>
      <c r="F112" s="27" t="s">
        <v>15</v>
      </c>
      <c r="G112" s="25"/>
      <c r="H112" s="28">
        <f t="shared" si="3"/>
        <v>0</v>
      </c>
      <c r="I112" s="28">
        <f t="shared" si="4"/>
        <v>0</v>
      </c>
      <c r="J112" s="28">
        <f t="shared" si="5"/>
        <v>0</v>
      </c>
    </row>
    <row r="113" spans="1:10">
      <c r="A113" s="24">
        <v>94</v>
      </c>
      <c r="B113" s="25" t="s">
        <v>125</v>
      </c>
      <c r="C113" s="25" t="s">
        <v>117</v>
      </c>
      <c r="D113" s="25"/>
      <c r="E113" s="26">
        <v>2</v>
      </c>
      <c r="F113" s="27" t="s">
        <v>15</v>
      </c>
      <c r="G113" s="25"/>
      <c r="H113" s="28">
        <f t="shared" si="3"/>
        <v>0</v>
      </c>
      <c r="I113" s="28">
        <f t="shared" si="4"/>
        <v>0</v>
      </c>
      <c r="J113" s="28">
        <f t="shared" si="5"/>
        <v>0</v>
      </c>
    </row>
    <row r="114" spans="1:10">
      <c r="A114" s="24">
        <v>95</v>
      </c>
      <c r="B114" s="25" t="s">
        <v>126</v>
      </c>
      <c r="C114" s="25" t="s">
        <v>117</v>
      </c>
      <c r="D114" s="25"/>
      <c r="E114" s="26">
        <v>2</v>
      </c>
      <c r="F114" s="27" t="s">
        <v>15</v>
      </c>
      <c r="G114" s="25"/>
      <c r="H114" s="28">
        <f t="shared" si="3"/>
        <v>0</v>
      </c>
      <c r="I114" s="28">
        <f t="shared" si="4"/>
        <v>0</v>
      </c>
      <c r="J114" s="28">
        <f t="shared" si="5"/>
        <v>0</v>
      </c>
    </row>
    <row r="115" spans="1:10">
      <c r="A115" s="24">
        <v>96</v>
      </c>
      <c r="B115" s="25" t="s">
        <v>127</v>
      </c>
      <c r="C115" s="25" t="s">
        <v>45</v>
      </c>
      <c r="D115" s="25"/>
      <c r="E115" s="26">
        <v>5</v>
      </c>
      <c r="F115" s="27" t="s">
        <v>15</v>
      </c>
      <c r="G115" s="25"/>
      <c r="H115" s="28">
        <f t="shared" si="3"/>
        <v>0</v>
      </c>
      <c r="I115" s="28">
        <f t="shared" si="4"/>
        <v>0</v>
      </c>
      <c r="J115" s="28">
        <f t="shared" si="5"/>
        <v>0</v>
      </c>
    </row>
    <row r="116" spans="1:10" ht="28.8">
      <c r="A116" s="24">
        <v>97</v>
      </c>
      <c r="B116" s="25" t="s">
        <v>128</v>
      </c>
      <c r="C116" s="25" t="s">
        <v>129</v>
      </c>
      <c r="D116" s="25"/>
      <c r="E116" s="26">
        <v>26</v>
      </c>
      <c r="F116" s="27" t="s">
        <v>15</v>
      </c>
      <c r="G116" s="25"/>
      <c r="H116" s="28">
        <f t="shared" si="3"/>
        <v>0</v>
      </c>
      <c r="I116" s="28">
        <f t="shared" si="4"/>
        <v>0</v>
      </c>
      <c r="J116" s="28">
        <f t="shared" si="5"/>
        <v>0</v>
      </c>
    </row>
    <row r="117" spans="1:10" ht="28.8">
      <c r="A117" s="24">
        <v>98</v>
      </c>
      <c r="B117" s="25" t="s">
        <v>130</v>
      </c>
      <c r="C117" s="25" t="s">
        <v>129</v>
      </c>
      <c r="D117" s="25"/>
      <c r="E117" s="26">
        <v>14</v>
      </c>
      <c r="F117" s="27" t="s">
        <v>15</v>
      </c>
      <c r="G117" s="25"/>
      <c r="H117" s="28">
        <f t="shared" si="3"/>
        <v>0</v>
      </c>
      <c r="I117" s="28">
        <f t="shared" si="4"/>
        <v>0</v>
      </c>
      <c r="J117" s="28">
        <f t="shared" si="5"/>
        <v>0</v>
      </c>
    </row>
    <row r="118" spans="1:10" ht="28.8">
      <c r="A118" s="24">
        <v>99</v>
      </c>
      <c r="B118" s="25" t="s">
        <v>131</v>
      </c>
      <c r="C118" s="25" t="s">
        <v>129</v>
      </c>
      <c r="D118" s="25"/>
      <c r="E118" s="26">
        <v>10</v>
      </c>
      <c r="F118" s="27" t="s">
        <v>15</v>
      </c>
      <c r="G118" s="25"/>
      <c r="H118" s="28">
        <f t="shared" si="3"/>
        <v>0</v>
      </c>
      <c r="I118" s="28">
        <f t="shared" si="4"/>
        <v>0</v>
      </c>
      <c r="J118" s="28">
        <f t="shared" si="5"/>
        <v>0</v>
      </c>
    </row>
    <row r="119" spans="1:10">
      <c r="A119" s="24">
        <v>100</v>
      </c>
      <c r="B119" s="25" t="s">
        <v>132</v>
      </c>
      <c r="C119" s="25" t="s">
        <v>42</v>
      </c>
      <c r="D119" s="25"/>
      <c r="E119" s="26">
        <v>40</v>
      </c>
      <c r="F119" s="27" t="s">
        <v>15</v>
      </c>
      <c r="G119" s="25"/>
      <c r="H119" s="28">
        <f t="shared" si="3"/>
        <v>0</v>
      </c>
      <c r="I119" s="28">
        <f t="shared" si="4"/>
        <v>0</v>
      </c>
      <c r="J119" s="28">
        <f t="shared" si="5"/>
        <v>0</v>
      </c>
    </row>
    <row r="120" spans="1:10">
      <c r="A120" s="24">
        <v>101</v>
      </c>
      <c r="B120" s="25" t="s">
        <v>133</v>
      </c>
      <c r="C120" s="25" t="s">
        <v>42</v>
      </c>
      <c r="D120" s="25"/>
      <c r="E120" s="26">
        <v>14</v>
      </c>
      <c r="F120" s="27" t="s">
        <v>15</v>
      </c>
      <c r="G120" s="25"/>
      <c r="H120" s="28">
        <f t="shared" si="3"/>
        <v>0</v>
      </c>
      <c r="I120" s="28">
        <f t="shared" si="4"/>
        <v>0</v>
      </c>
      <c r="J120" s="28">
        <f t="shared" si="5"/>
        <v>0</v>
      </c>
    </row>
    <row r="121" spans="1:10">
      <c r="A121" s="24">
        <v>102</v>
      </c>
      <c r="B121" s="25" t="s">
        <v>134</v>
      </c>
      <c r="C121" s="25" t="s">
        <v>42</v>
      </c>
      <c r="D121" s="25"/>
      <c r="E121" s="26">
        <v>27</v>
      </c>
      <c r="F121" s="27" t="s">
        <v>15</v>
      </c>
      <c r="G121" s="25"/>
      <c r="H121" s="28">
        <f t="shared" si="3"/>
        <v>0</v>
      </c>
      <c r="I121" s="28">
        <f t="shared" si="4"/>
        <v>0</v>
      </c>
      <c r="J121" s="28">
        <f t="shared" si="5"/>
        <v>0</v>
      </c>
    </row>
    <row r="122" spans="1:10">
      <c r="A122" s="24">
        <v>103</v>
      </c>
      <c r="B122" s="25" t="s">
        <v>135</v>
      </c>
      <c r="C122" s="25" t="s">
        <v>47</v>
      </c>
      <c r="D122" s="25"/>
      <c r="E122" s="26">
        <v>20</v>
      </c>
      <c r="F122" s="27" t="s">
        <v>15</v>
      </c>
      <c r="G122" s="25"/>
      <c r="H122" s="28">
        <f t="shared" si="3"/>
        <v>0</v>
      </c>
      <c r="I122" s="28">
        <f t="shared" si="4"/>
        <v>0</v>
      </c>
      <c r="J122" s="28">
        <f t="shared" si="5"/>
        <v>0</v>
      </c>
    </row>
    <row r="123" spans="1:10">
      <c r="A123" s="24">
        <v>104</v>
      </c>
      <c r="B123" s="25" t="s">
        <v>136</v>
      </c>
      <c r="C123" s="25" t="s">
        <v>47</v>
      </c>
      <c r="D123" s="25"/>
      <c r="E123" s="26">
        <v>150</v>
      </c>
      <c r="F123" s="27" t="s">
        <v>15</v>
      </c>
      <c r="G123" s="25"/>
      <c r="H123" s="28">
        <f t="shared" si="3"/>
        <v>0</v>
      </c>
      <c r="I123" s="28">
        <f t="shared" si="4"/>
        <v>0</v>
      </c>
      <c r="J123" s="28">
        <f t="shared" si="5"/>
        <v>0</v>
      </c>
    </row>
    <row r="124" spans="1:10">
      <c r="A124" s="24">
        <v>105</v>
      </c>
      <c r="B124" s="25" t="s">
        <v>137</v>
      </c>
      <c r="C124" s="25" t="s">
        <v>47</v>
      </c>
      <c r="D124" s="25"/>
      <c r="E124" s="26">
        <v>30</v>
      </c>
      <c r="F124" s="27" t="s">
        <v>15</v>
      </c>
      <c r="G124" s="25"/>
      <c r="H124" s="28">
        <f t="shared" si="3"/>
        <v>0</v>
      </c>
      <c r="I124" s="28">
        <f t="shared" si="4"/>
        <v>0</v>
      </c>
      <c r="J124" s="28">
        <f t="shared" si="5"/>
        <v>0</v>
      </c>
    </row>
    <row r="125" spans="1:10">
      <c r="A125" s="24">
        <v>106</v>
      </c>
      <c r="B125" s="25" t="s">
        <v>138</v>
      </c>
      <c r="C125" s="25" t="s">
        <v>47</v>
      </c>
      <c r="D125" s="25"/>
      <c r="E125" s="26">
        <v>200</v>
      </c>
      <c r="F125" s="27" t="s">
        <v>15</v>
      </c>
      <c r="G125" s="25"/>
      <c r="H125" s="28">
        <f t="shared" si="3"/>
        <v>0</v>
      </c>
      <c r="I125" s="28">
        <f t="shared" si="4"/>
        <v>0</v>
      </c>
      <c r="J125" s="28">
        <f t="shared" si="5"/>
        <v>0</v>
      </c>
    </row>
    <row r="126" spans="1:10">
      <c r="A126" s="24">
        <v>107</v>
      </c>
      <c r="B126" s="25" t="s">
        <v>139</v>
      </c>
      <c r="C126" s="25" t="s">
        <v>47</v>
      </c>
      <c r="D126" s="25"/>
      <c r="E126" s="26">
        <v>20</v>
      </c>
      <c r="F126" s="27" t="s">
        <v>15</v>
      </c>
      <c r="G126" s="25"/>
      <c r="H126" s="28">
        <f t="shared" si="3"/>
        <v>0</v>
      </c>
      <c r="I126" s="28">
        <f t="shared" si="4"/>
        <v>0</v>
      </c>
      <c r="J126" s="28">
        <f t="shared" si="5"/>
        <v>0</v>
      </c>
    </row>
    <row r="127" spans="1:10">
      <c r="A127" s="24">
        <v>108</v>
      </c>
      <c r="B127" s="25" t="s">
        <v>140</v>
      </c>
      <c r="C127" s="25" t="s">
        <v>47</v>
      </c>
      <c r="D127" s="25"/>
      <c r="E127" s="26">
        <v>25</v>
      </c>
      <c r="F127" s="27" t="s">
        <v>15</v>
      </c>
      <c r="G127" s="25"/>
      <c r="H127" s="28">
        <f t="shared" si="3"/>
        <v>0</v>
      </c>
      <c r="I127" s="28">
        <f t="shared" si="4"/>
        <v>0</v>
      </c>
      <c r="J127" s="28">
        <f t="shared" si="5"/>
        <v>0</v>
      </c>
    </row>
    <row r="128" spans="1:10" ht="28.8">
      <c r="A128" s="24">
        <v>109</v>
      </c>
      <c r="B128" s="25" t="s">
        <v>141</v>
      </c>
      <c r="C128" s="25" t="s">
        <v>28</v>
      </c>
      <c r="D128" s="25"/>
      <c r="E128" s="26">
        <v>150</v>
      </c>
      <c r="F128" s="27" t="s">
        <v>143</v>
      </c>
      <c r="G128" s="25"/>
      <c r="H128" s="28">
        <f t="shared" si="3"/>
        <v>0</v>
      </c>
      <c r="I128" s="28">
        <f t="shared" si="4"/>
        <v>0</v>
      </c>
      <c r="J128" s="28">
        <f t="shared" si="5"/>
        <v>0</v>
      </c>
    </row>
    <row r="129" spans="1:10">
      <c r="A129" s="24">
        <v>110</v>
      </c>
      <c r="B129" s="25" t="s">
        <v>144</v>
      </c>
      <c r="C129" s="25" t="s">
        <v>145</v>
      </c>
      <c r="D129" s="25"/>
      <c r="E129" s="26">
        <v>2</v>
      </c>
      <c r="F129" s="27" t="s">
        <v>15</v>
      </c>
      <c r="G129" s="25"/>
      <c r="H129" s="28">
        <f t="shared" si="3"/>
        <v>0</v>
      </c>
      <c r="I129" s="28">
        <f t="shared" si="4"/>
        <v>0</v>
      </c>
      <c r="J129" s="28">
        <f t="shared" si="5"/>
        <v>0</v>
      </c>
    </row>
    <row r="130" spans="1:10">
      <c r="A130" s="24">
        <v>111</v>
      </c>
      <c r="B130" s="25" t="s">
        <v>146</v>
      </c>
      <c r="C130" s="25" t="s">
        <v>145</v>
      </c>
      <c r="D130" s="25"/>
      <c r="E130" s="26">
        <v>8</v>
      </c>
      <c r="F130" s="27" t="s">
        <v>15</v>
      </c>
      <c r="G130" s="25"/>
      <c r="H130" s="28">
        <f t="shared" si="3"/>
        <v>0</v>
      </c>
      <c r="I130" s="28">
        <f t="shared" si="4"/>
        <v>0</v>
      </c>
      <c r="J130" s="28">
        <f t="shared" si="5"/>
        <v>0</v>
      </c>
    </row>
    <row r="131" spans="1:10">
      <c r="A131" s="24">
        <v>112</v>
      </c>
      <c r="B131" s="25" t="s">
        <v>147</v>
      </c>
      <c r="C131" s="25" t="s">
        <v>145</v>
      </c>
      <c r="D131" s="25"/>
      <c r="E131" s="26">
        <v>3</v>
      </c>
      <c r="F131" s="27" t="s">
        <v>15</v>
      </c>
      <c r="G131" s="25"/>
      <c r="H131" s="28">
        <f t="shared" si="3"/>
        <v>0</v>
      </c>
      <c r="I131" s="28">
        <f t="shared" si="4"/>
        <v>0</v>
      </c>
      <c r="J131" s="28">
        <f t="shared" si="5"/>
        <v>0</v>
      </c>
    </row>
    <row r="132" spans="1:10">
      <c r="A132" s="24">
        <v>113</v>
      </c>
      <c r="B132" s="25" t="s">
        <v>148</v>
      </c>
      <c r="C132" s="25" t="s">
        <v>145</v>
      </c>
      <c r="D132" s="25"/>
      <c r="E132" s="26">
        <v>3</v>
      </c>
      <c r="F132" s="27" t="s">
        <v>15</v>
      </c>
      <c r="G132" s="25"/>
      <c r="H132" s="28">
        <f t="shared" si="3"/>
        <v>0</v>
      </c>
      <c r="I132" s="28">
        <f t="shared" si="4"/>
        <v>0</v>
      </c>
      <c r="J132" s="28">
        <f t="shared" si="5"/>
        <v>0</v>
      </c>
    </row>
    <row r="133" spans="1:10">
      <c r="A133" s="24">
        <v>114</v>
      </c>
      <c r="B133" s="25" t="s">
        <v>149</v>
      </c>
      <c r="C133" s="25" t="s">
        <v>145</v>
      </c>
      <c r="D133" s="25"/>
      <c r="E133" s="26">
        <v>20</v>
      </c>
      <c r="F133" s="27" t="s">
        <v>15</v>
      </c>
      <c r="G133" s="25"/>
      <c r="H133" s="28">
        <f t="shared" si="3"/>
        <v>0</v>
      </c>
      <c r="I133" s="28">
        <f t="shared" si="4"/>
        <v>0</v>
      </c>
      <c r="J133" s="28">
        <f t="shared" si="5"/>
        <v>0</v>
      </c>
    </row>
    <row r="134" spans="1:10">
      <c r="A134" s="24">
        <v>115</v>
      </c>
      <c r="B134" s="25" t="s">
        <v>150</v>
      </c>
      <c r="C134" s="25" t="s">
        <v>145</v>
      </c>
      <c r="D134" s="25"/>
      <c r="E134" s="26">
        <v>70</v>
      </c>
      <c r="F134" s="27" t="s">
        <v>82</v>
      </c>
      <c r="G134" s="25"/>
      <c r="H134" s="28">
        <f t="shared" si="3"/>
        <v>0</v>
      </c>
      <c r="I134" s="28">
        <f t="shared" si="4"/>
        <v>0</v>
      </c>
      <c r="J134" s="28">
        <f t="shared" si="5"/>
        <v>0</v>
      </c>
    </row>
    <row r="135" spans="1:10">
      <c r="A135" s="24">
        <v>116</v>
      </c>
      <c r="B135" s="25" t="s">
        <v>151</v>
      </c>
      <c r="C135" s="25" t="s">
        <v>145</v>
      </c>
      <c r="D135" s="25"/>
      <c r="E135" s="26">
        <v>70</v>
      </c>
      <c r="F135" s="27" t="s">
        <v>15</v>
      </c>
      <c r="G135" s="25"/>
      <c r="H135" s="28">
        <f t="shared" si="3"/>
        <v>0</v>
      </c>
      <c r="I135" s="28">
        <f t="shared" si="4"/>
        <v>0</v>
      </c>
      <c r="J135" s="28">
        <f t="shared" si="5"/>
        <v>0</v>
      </c>
    </row>
    <row r="136" spans="1:10">
      <c r="A136" s="24">
        <v>117</v>
      </c>
      <c r="B136" s="25" t="s">
        <v>152</v>
      </c>
      <c r="C136" s="25" t="s">
        <v>153</v>
      </c>
      <c r="D136" s="25"/>
      <c r="E136" s="26">
        <v>5</v>
      </c>
      <c r="F136" s="27" t="s">
        <v>15</v>
      </c>
      <c r="G136" s="25"/>
      <c r="H136" s="28">
        <f t="shared" si="3"/>
        <v>0</v>
      </c>
      <c r="I136" s="28">
        <f t="shared" si="4"/>
        <v>0</v>
      </c>
      <c r="J136" s="28">
        <f t="shared" si="5"/>
        <v>0</v>
      </c>
    </row>
    <row r="137" spans="1:10">
      <c r="A137" s="24">
        <v>118</v>
      </c>
      <c r="B137" s="25" t="s">
        <v>154</v>
      </c>
      <c r="C137" s="25" t="s">
        <v>153</v>
      </c>
      <c r="D137" s="25"/>
      <c r="E137" s="26">
        <v>5</v>
      </c>
      <c r="F137" s="27" t="s">
        <v>15</v>
      </c>
      <c r="G137" s="25"/>
      <c r="H137" s="28">
        <f t="shared" si="3"/>
        <v>0</v>
      </c>
      <c r="I137" s="28">
        <f t="shared" si="4"/>
        <v>0</v>
      </c>
      <c r="J137" s="28">
        <f t="shared" si="5"/>
        <v>0</v>
      </c>
    </row>
    <row r="138" spans="1:10">
      <c r="A138" s="24">
        <v>119</v>
      </c>
      <c r="B138" s="25" t="s">
        <v>155</v>
      </c>
      <c r="C138" s="25" t="s">
        <v>153</v>
      </c>
      <c r="D138" s="25"/>
      <c r="E138" s="26">
        <v>5</v>
      </c>
      <c r="F138" s="27" t="s">
        <v>15</v>
      </c>
      <c r="G138" s="25"/>
      <c r="H138" s="28">
        <f t="shared" si="3"/>
        <v>0</v>
      </c>
      <c r="I138" s="28">
        <f t="shared" si="4"/>
        <v>0</v>
      </c>
      <c r="J138" s="28">
        <f t="shared" si="5"/>
        <v>0</v>
      </c>
    </row>
    <row r="139" spans="1:10">
      <c r="A139" s="24">
        <v>120</v>
      </c>
      <c r="B139" s="25" t="s">
        <v>156</v>
      </c>
      <c r="C139" s="25" t="s">
        <v>153</v>
      </c>
      <c r="D139" s="25"/>
      <c r="E139" s="26">
        <v>5</v>
      </c>
      <c r="F139" s="27" t="s">
        <v>15</v>
      </c>
      <c r="G139" s="25"/>
      <c r="H139" s="28">
        <f t="shared" si="3"/>
        <v>0</v>
      </c>
      <c r="I139" s="28">
        <f t="shared" si="4"/>
        <v>0</v>
      </c>
      <c r="J139" s="28">
        <f t="shared" si="5"/>
        <v>0</v>
      </c>
    </row>
    <row r="140" spans="1:10">
      <c r="A140" s="24">
        <v>121</v>
      </c>
      <c r="B140" s="25" t="s">
        <v>157</v>
      </c>
      <c r="C140" s="25" t="s">
        <v>153</v>
      </c>
      <c r="D140" s="25"/>
      <c r="E140" s="26">
        <v>5</v>
      </c>
      <c r="F140" s="27" t="s">
        <v>15</v>
      </c>
      <c r="G140" s="25"/>
      <c r="H140" s="28">
        <f t="shared" si="3"/>
        <v>0</v>
      </c>
      <c r="I140" s="28">
        <f t="shared" si="4"/>
        <v>0</v>
      </c>
      <c r="J140" s="28">
        <f t="shared" si="5"/>
        <v>0</v>
      </c>
    </row>
    <row r="141" spans="1:10" ht="28.8">
      <c r="A141" s="24">
        <v>122</v>
      </c>
      <c r="B141" s="25" t="s">
        <v>158</v>
      </c>
      <c r="C141" s="25" t="s">
        <v>159</v>
      </c>
      <c r="D141" s="25"/>
      <c r="E141" s="26">
        <v>70</v>
      </c>
      <c r="F141" s="27" t="s">
        <v>15</v>
      </c>
      <c r="G141" s="25"/>
      <c r="H141" s="28">
        <f t="shared" si="3"/>
        <v>0</v>
      </c>
      <c r="I141" s="28">
        <f t="shared" si="4"/>
        <v>0</v>
      </c>
      <c r="J141" s="28">
        <f t="shared" si="5"/>
        <v>0</v>
      </c>
    </row>
    <row r="142" spans="1:10">
      <c r="A142" s="24">
        <v>123</v>
      </c>
      <c r="B142" s="25" t="s">
        <v>160</v>
      </c>
      <c r="C142" s="25" t="s">
        <v>161</v>
      </c>
      <c r="D142" s="25"/>
      <c r="E142" s="26">
        <v>10</v>
      </c>
      <c r="F142" s="27" t="s">
        <v>15</v>
      </c>
      <c r="G142" s="25"/>
      <c r="H142" s="28">
        <f t="shared" si="3"/>
        <v>0</v>
      </c>
      <c r="I142" s="28">
        <f t="shared" si="4"/>
        <v>0</v>
      </c>
      <c r="J142" s="28">
        <f t="shared" si="5"/>
        <v>0</v>
      </c>
    </row>
    <row r="143" spans="1:10">
      <c r="A143" s="24">
        <v>124</v>
      </c>
      <c r="B143" s="25" t="s">
        <v>162</v>
      </c>
      <c r="C143" s="25" t="s">
        <v>161</v>
      </c>
      <c r="D143" s="25"/>
      <c r="E143" s="26">
        <v>5</v>
      </c>
      <c r="F143" s="27" t="s">
        <v>15</v>
      </c>
      <c r="G143" s="25"/>
      <c r="H143" s="28">
        <f t="shared" si="3"/>
        <v>0</v>
      </c>
      <c r="I143" s="28">
        <f t="shared" si="4"/>
        <v>0</v>
      </c>
      <c r="J143" s="28">
        <f t="shared" si="5"/>
        <v>0</v>
      </c>
    </row>
    <row r="144" spans="1:10">
      <c r="A144" s="24">
        <v>125</v>
      </c>
      <c r="B144" s="25" t="s">
        <v>163</v>
      </c>
      <c r="C144" s="25" t="s">
        <v>161</v>
      </c>
      <c r="D144" s="25"/>
      <c r="E144" s="26">
        <v>10</v>
      </c>
      <c r="F144" s="27" t="s">
        <v>15</v>
      </c>
      <c r="G144" s="25"/>
      <c r="H144" s="28">
        <f t="shared" si="3"/>
        <v>0</v>
      </c>
      <c r="I144" s="28">
        <f t="shared" si="4"/>
        <v>0</v>
      </c>
      <c r="J144" s="28">
        <f t="shared" si="5"/>
        <v>0</v>
      </c>
    </row>
    <row r="145" spans="1:10">
      <c r="A145" s="24">
        <v>126</v>
      </c>
      <c r="B145" s="25" t="s">
        <v>164</v>
      </c>
      <c r="C145" s="25" t="s">
        <v>161</v>
      </c>
      <c r="D145" s="25"/>
      <c r="E145" s="26">
        <v>40</v>
      </c>
      <c r="F145" s="27" t="s">
        <v>15</v>
      </c>
      <c r="G145" s="25"/>
      <c r="H145" s="28">
        <f t="shared" si="3"/>
        <v>0</v>
      </c>
      <c r="I145" s="28">
        <f t="shared" si="4"/>
        <v>0</v>
      </c>
      <c r="J145" s="28">
        <f t="shared" si="5"/>
        <v>0</v>
      </c>
    </row>
    <row r="146" spans="1:10">
      <c r="A146" s="24">
        <v>127</v>
      </c>
      <c r="B146" s="25" t="s">
        <v>165</v>
      </c>
      <c r="C146" s="25" t="s">
        <v>166</v>
      </c>
      <c r="D146" s="25"/>
      <c r="E146" s="26">
        <v>30</v>
      </c>
      <c r="F146" s="27" t="s">
        <v>82</v>
      </c>
      <c r="G146" s="25"/>
      <c r="H146" s="28">
        <f t="shared" si="3"/>
        <v>0</v>
      </c>
      <c r="I146" s="28">
        <f t="shared" si="4"/>
        <v>0</v>
      </c>
      <c r="J146" s="28">
        <f t="shared" si="5"/>
        <v>0</v>
      </c>
    </row>
    <row r="147" spans="1:10">
      <c r="A147" s="24">
        <v>128</v>
      </c>
      <c r="B147" s="25" t="s">
        <v>167</v>
      </c>
      <c r="C147" s="25" t="s">
        <v>168</v>
      </c>
      <c r="D147" s="25"/>
      <c r="E147" s="26">
        <v>60</v>
      </c>
      <c r="F147" s="27" t="s">
        <v>15</v>
      </c>
      <c r="G147" s="25"/>
      <c r="H147" s="28">
        <f t="shared" si="3"/>
        <v>0</v>
      </c>
      <c r="I147" s="28">
        <f t="shared" si="4"/>
        <v>0</v>
      </c>
      <c r="J147" s="28">
        <f t="shared" si="5"/>
        <v>0</v>
      </c>
    </row>
    <row r="148" spans="1:10">
      <c r="A148" s="24">
        <v>129</v>
      </c>
      <c r="B148" s="25" t="s">
        <v>169</v>
      </c>
      <c r="C148" s="25" t="s">
        <v>47</v>
      </c>
      <c r="D148" s="25"/>
      <c r="E148" s="26">
        <v>10</v>
      </c>
      <c r="F148" s="27" t="s">
        <v>15</v>
      </c>
      <c r="G148" s="25"/>
      <c r="H148" s="28">
        <f t="shared" si="3"/>
        <v>0</v>
      </c>
      <c r="I148" s="28">
        <f t="shared" si="4"/>
        <v>0</v>
      </c>
      <c r="J148" s="28">
        <f t="shared" si="5"/>
        <v>0</v>
      </c>
    </row>
    <row r="149" spans="1:10">
      <c r="A149" s="24">
        <v>130</v>
      </c>
      <c r="B149" s="25" t="s">
        <v>170</v>
      </c>
      <c r="C149" s="25" t="s">
        <v>47</v>
      </c>
      <c r="D149" s="25"/>
      <c r="E149" s="26">
        <v>30</v>
      </c>
      <c r="F149" s="27" t="s">
        <v>15</v>
      </c>
      <c r="G149" s="25"/>
      <c r="H149" s="28">
        <f t="shared" ref="H149:H212" si="6">G149*E149</f>
        <v>0</v>
      </c>
      <c r="I149" s="28">
        <f t="shared" ref="I149:I212" si="7">H149*0.23</f>
        <v>0</v>
      </c>
      <c r="J149" s="28">
        <f t="shared" ref="J149:J212" si="8">H149+I149</f>
        <v>0</v>
      </c>
    </row>
    <row r="150" spans="1:10">
      <c r="A150" s="24">
        <v>131</v>
      </c>
      <c r="B150" s="25" t="s">
        <v>171</v>
      </c>
      <c r="C150" s="25" t="s">
        <v>47</v>
      </c>
      <c r="D150" s="25"/>
      <c r="E150" s="26">
        <v>60</v>
      </c>
      <c r="F150" s="27" t="s">
        <v>15</v>
      </c>
      <c r="G150" s="25"/>
      <c r="H150" s="28">
        <f t="shared" si="6"/>
        <v>0</v>
      </c>
      <c r="I150" s="28">
        <f t="shared" si="7"/>
        <v>0</v>
      </c>
      <c r="J150" s="28">
        <f t="shared" si="8"/>
        <v>0</v>
      </c>
    </row>
    <row r="151" spans="1:10">
      <c r="A151" s="24">
        <v>132</v>
      </c>
      <c r="B151" s="25" t="s">
        <v>172</v>
      </c>
      <c r="C151" s="25" t="s">
        <v>47</v>
      </c>
      <c r="D151" s="25"/>
      <c r="E151" s="26">
        <v>10</v>
      </c>
      <c r="F151" s="27" t="s">
        <v>15</v>
      </c>
      <c r="G151" s="25"/>
      <c r="H151" s="28">
        <f t="shared" si="6"/>
        <v>0</v>
      </c>
      <c r="I151" s="28">
        <f t="shared" si="7"/>
        <v>0</v>
      </c>
      <c r="J151" s="28">
        <f t="shared" si="8"/>
        <v>0</v>
      </c>
    </row>
    <row r="152" spans="1:10">
      <c r="A152" s="24">
        <v>133</v>
      </c>
      <c r="B152" s="25" t="s">
        <v>173</v>
      </c>
      <c r="C152" s="25" t="s">
        <v>47</v>
      </c>
      <c r="D152" s="25"/>
      <c r="E152" s="26">
        <v>5</v>
      </c>
      <c r="F152" s="27" t="s">
        <v>15</v>
      </c>
      <c r="G152" s="25"/>
      <c r="H152" s="28">
        <f t="shared" si="6"/>
        <v>0</v>
      </c>
      <c r="I152" s="28">
        <f t="shared" si="7"/>
        <v>0</v>
      </c>
      <c r="J152" s="28">
        <f t="shared" si="8"/>
        <v>0</v>
      </c>
    </row>
    <row r="153" spans="1:10">
      <c r="A153" s="24">
        <v>134</v>
      </c>
      <c r="B153" s="25" t="s">
        <v>174</v>
      </c>
      <c r="C153" s="25" t="s">
        <v>47</v>
      </c>
      <c r="D153" s="25"/>
      <c r="E153" s="26">
        <v>5</v>
      </c>
      <c r="F153" s="27" t="s">
        <v>15</v>
      </c>
      <c r="G153" s="25"/>
      <c r="H153" s="28">
        <f t="shared" si="6"/>
        <v>0</v>
      </c>
      <c r="I153" s="28">
        <f t="shared" si="7"/>
        <v>0</v>
      </c>
      <c r="J153" s="28">
        <f t="shared" si="8"/>
        <v>0</v>
      </c>
    </row>
    <row r="154" spans="1:10">
      <c r="A154" s="24">
        <v>135</v>
      </c>
      <c r="B154" s="25" t="s">
        <v>175</v>
      </c>
      <c r="C154" s="25" t="s">
        <v>47</v>
      </c>
      <c r="D154" s="25"/>
      <c r="E154" s="26">
        <v>20</v>
      </c>
      <c r="F154" s="27" t="s">
        <v>15</v>
      </c>
      <c r="G154" s="25"/>
      <c r="H154" s="28">
        <f t="shared" si="6"/>
        <v>0</v>
      </c>
      <c r="I154" s="28">
        <f t="shared" si="7"/>
        <v>0</v>
      </c>
      <c r="J154" s="28">
        <f t="shared" si="8"/>
        <v>0</v>
      </c>
    </row>
    <row r="155" spans="1:10">
      <c r="A155" s="24">
        <v>136</v>
      </c>
      <c r="B155" s="25" t="s">
        <v>176</v>
      </c>
      <c r="C155" s="25" t="s">
        <v>47</v>
      </c>
      <c r="D155" s="25"/>
      <c r="E155" s="26">
        <v>10</v>
      </c>
      <c r="F155" s="27" t="s">
        <v>15</v>
      </c>
      <c r="G155" s="25"/>
      <c r="H155" s="28">
        <f t="shared" si="6"/>
        <v>0</v>
      </c>
      <c r="I155" s="28">
        <f t="shared" si="7"/>
        <v>0</v>
      </c>
      <c r="J155" s="28">
        <f t="shared" si="8"/>
        <v>0</v>
      </c>
    </row>
    <row r="156" spans="1:10">
      <c r="A156" s="24">
        <v>137</v>
      </c>
      <c r="B156" s="25" t="s">
        <v>177</v>
      </c>
      <c r="C156" s="25" t="s">
        <v>47</v>
      </c>
      <c r="D156" s="25"/>
      <c r="E156" s="26">
        <v>10</v>
      </c>
      <c r="F156" s="27" t="s">
        <v>15</v>
      </c>
      <c r="G156" s="25"/>
      <c r="H156" s="28">
        <f t="shared" si="6"/>
        <v>0</v>
      </c>
      <c r="I156" s="28">
        <f t="shared" si="7"/>
        <v>0</v>
      </c>
      <c r="J156" s="28">
        <f t="shared" si="8"/>
        <v>0</v>
      </c>
    </row>
    <row r="157" spans="1:10">
      <c r="A157" s="24">
        <v>138</v>
      </c>
      <c r="B157" s="25" t="s">
        <v>178</v>
      </c>
      <c r="C157" s="25" t="s">
        <v>47</v>
      </c>
      <c r="D157" s="25"/>
      <c r="E157" s="26">
        <v>10</v>
      </c>
      <c r="F157" s="27" t="s">
        <v>15</v>
      </c>
      <c r="G157" s="25"/>
      <c r="H157" s="28">
        <f t="shared" si="6"/>
        <v>0</v>
      </c>
      <c r="I157" s="28">
        <f t="shared" si="7"/>
        <v>0</v>
      </c>
      <c r="J157" s="28">
        <f t="shared" si="8"/>
        <v>0</v>
      </c>
    </row>
    <row r="158" spans="1:10">
      <c r="A158" s="24">
        <v>139</v>
      </c>
      <c r="B158" s="25" t="s">
        <v>179</v>
      </c>
      <c r="C158" s="25" t="s">
        <v>47</v>
      </c>
      <c r="D158" s="25"/>
      <c r="E158" s="26">
        <v>10</v>
      </c>
      <c r="F158" s="27" t="s">
        <v>15</v>
      </c>
      <c r="G158" s="25"/>
      <c r="H158" s="28">
        <f t="shared" si="6"/>
        <v>0</v>
      </c>
      <c r="I158" s="28">
        <f t="shared" si="7"/>
        <v>0</v>
      </c>
      <c r="J158" s="28">
        <f t="shared" si="8"/>
        <v>0</v>
      </c>
    </row>
    <row r="159" spans="1:10">
      <c r="A159" s="24">
        <v>140</v>
      </c>
      <c r="B159" s="25" t="s">
        <v>180</v>
      </c>
      <c r="C159" s="25" t="s">
        <v>181</v>
      </c>
      <c r="D159" s="25"/>
      <c r="E159" s="26">
        <v>5</v>
      </c>
      <c r="F159" s="27" t="s">
        <v>15</v>
      </c>
      <c r="G159" s="25"/>
      <c r="H159" s="28">
        <f t="shared" si="6"/>
        <v>0</v>
      </c>
      <c r="I159" s="28">
        <f t="shared" si="7"/>
        <v>0</v>
      </c>
      <c r="J159" s="28">
        <f t="shared" si="8"/>
        <v>0</v>
      </c>
    </row>
    <row r="160" spans="1:10">
      <c r="A160" s="24">
        <v>141</v>
      </c>
      <c r="B160" s="25" t="s">
        <v>182</v>
      </c>
      <c r="C160" s="25" t="s">
        <v>181</v>
      </c>
      <c r="D160" s="25"/>
      <c r="E160" s="26">
        <v>40</v>
      </c>
      <c r="F160" s="27" t="s">
        <v>15</v>
      </c>
      <c r="G160" s="25"/>
      <c r="H160" s="28">
        <f t="shared" si="6"/>
        <v>0</v>
      </c>
      <c r="I160" s="28">
        <f t="shared" si="7"/>
        <v>0</v>
      </c>
      <c r="J160" s="28">
        <f t="shared" si="8"/>
        <v>0</v>
      </c>
    </row>
    <row r="161" spans="1:10" ht="28.8">
      <c r="A161" s="24">
        <v>142</v>
      </c>
      <c r="B161" s="25" t="s">
        <v>183</v>
      </c>
      <c r="C161" s="25" t="s">
        <v>184</v>
      </c>
      <c r="D161" s="25"/>
      <c r="E161" s="26">
        <v>200</v>
      </c>
      <c r="F161" s="27" t="s">
        <v>123</v>
      </c>
      <c r="G161" s="25"/>
      <c r="H161" s="28">
        <f t="shared" si="6"/>
        <v>0</v>
      </c>
      <c r="I161" s="28">
        <f t="shared" si="7"/>
        <v>0</v>
      </c>
      <c r="J161" s="28">
        <f t="shared" si="8"/>
        <v>0</v>
      </c>
    </row>
    <row r="162" spans="1:10" ht="28.8">
      <c r="A162" s="24">
        <v>143</v>
      </c>
      <c r="B162" s="25" t="s">
        <v>185</v>
      </c>
      <c r="C162" s="25" t="s">
        <v>184</v>
      </c>
      <c r="D162" s="25"/>
      <c r="E162" s="26">
        <v>60</v>
      </c>
      <c r="F162" s="27" t="s">
        <v>123</v>
      </c>
      <c r="G162" s="25"/>
      <c r="H162" s="28">
        <f t="shared" si="6"/>
        <v>0</v>
      </c>
      <c r="I162" s="28">
        <f t="shared" si="7"/>
        <v>0</v>
      </c>
      <c r="J162" s="28">
        <f t="shared" si="8"/>
        <v>0</v>
      </c>
    </row>
    <row r="163" spans="1:10" ht="28.8">
      <c r="A163" s="24">
        <v>144</v>
      </c>
      <c r="B163" s="25" t="s">
        <v>186</v>
      </c>
      <c r="C163" s="25" t="s">
        <v>184</v>
      </c>
      <c r="D163" s="25"/>
      <c r="E163" s="26">
        <v>200</v>
      </c>
      <c r="F163" s="27" t="s">
        <v>123</v>
      </c>
      <c r="G163" s="25"/>
      <c r="H163" s="28">
        <f t="shared" si="6"/>
        <v>0</v>
      </c>
      <c r="I163" s="28">
        <f t="shared" si="7"/>
        <v>0</v>
      </c>
      <c r="J163" s="28">
        <f t="shared" si="8"/>
        <v>0</v>
      </c>
    </row>
    <row r="164" spans="1:10" ht="28.8">
      <c r="A164" s="24">
        <v>145</v>
      </c>
      <c r="B164" s="25" t="s">
        <v>187</v>
      </c>
      <c r="C164" s="25" t="s">
        <v>184</v>
      </c>
      <c r="D164" s="25"/>
      <c r="E164" s="26">
        <v>40</v>
      </c>
      <c r="F164" s="27" t="s">
        <v>123</v>
      </c>
      <c r="G164" s="25"/>
      <c r="H164" s="28">
        <f t="shared" si="6"/>
        <v>0</v>
      </c>
      <c r="I164" s="28">
        <f t="shared" si="7"/>
        <v>0</v>
      </c>
      <c r="J164" s="28">
        <f t="shared" si="8"/>
        <v>0</v>
      </c>
    </row>
    <row r="165" spans="1:10" ht="28.8">
      <c r="A165" s="24">
        <v>146</v>
      </c>
      <c r="B165" s="25" t="s">
        <v>188</v>
      </c>
      <c r="C165" s="25" t="s">
        <v>184</v>
      </c>
      <c r="D165" s="25"/>
      <c r="E165" s="26">
        <v>20</v>
      </c>
      <c r="F165" s="27" t="s">
        <v>123</v>
      </c>
      <c r="G165" s="25"/>
      <c r="H165" s="28">
        <f t="shared" si="6"/>
        <v>0</v>
      </c>
      <c r="I165" s="28">
        <f t="shared" si="7"/>
        <v>0</v>
      </c>
      <c r="J165" s="28">
        <f t="shared" si="8"/>
        <v>0</v>
      </c>
    </row>
    <row r="166" spans="1:10" ht="28.8">
      <c r="A166" s="24">
        <v>147</v>
      </c>
      <c r="B166" s="25" t="s">
        <v>189</v>
      </c>
      <c r="C166" s="25" t="s">
        <v>184</v>
      </c>
      <c r="D166" s="25"/>
      <c r="E166" s="26">
        <v>10</v>
      </c>
      <c r="F166" s="27" t="s">
        <v>123</v>
      </c>
      <c r="G166" s="25"/>
      <c r="H166" s="28">
        <f t="shared" si="6"/>
        <v>0</v>
      </c>
      <c r="I166" s="28">
        <f t="shared" si="7"/>
        <v>0</v>
      </c>
      <c r="J166" s="28">
        <f t="shared" si="8"/>
        <v>0</v>
      </c>
    </row>
    <row r="167" spans="1:10" ht="28.8">
      <c r="A167" s="24">
        <v>148</v>
      </c>
      <c r="B167" s="25" t="s">
        <v>190</v>
      </c>
      <c r="C167" s="25" t="s">
        <v>191</v>
      </c>
      <c r="D167" s="25"/>
      <c r="E167" s="26">
        <v>6</v>
      </c>
      <c r="F167" s="27" t="s">
        <v>123</v>
      </c>
      <c r="G167" s="25"/>
      <c r="H167" s="28">
        <f t="shared" si="6"/>
        <v>0</v>
      </c>
      <c r="I167" s="28">
        <f t="shared" si="7"/>
        <v>0</v>
      </c>
      <c r="J167" s="28">
        <f t="shared" si="8"/>
        <v>0</v>
      </c>
    </row>
    <row r="168" spans="1:10">
      <c r="A168" s="24">
        <v>149</v>
      </c>
      <c r="B168" s="25" t="s">
        <v>192</v>
      </c>
      <c r="C168" s="25" t="s">
        <v>193</v>
      </c>
      <c r="D168" s="25"/>
      <c r="E168" s="26">
        <v>12</v>
      </c>
      <c r="F168" s="27" t="s">
        <v>123</v>
      </c>
      <c r="G168" s="25"/>
      <c r="H168" s="28">
        <f t="shared" si="6"/>
        <v>0</v>
      </c>
      <c r="I168" s="28">
        <f t="shared" si="7"/>
        <v>0</v>
      </c>
      <c r="J168" s="28">
        <f t="shared" si="8"/>
        <v>0</v>
      </c>
    </row>
    <row r="169" spans="1:10">
      <c r="A169" s="24">
        <v>150</v>
      </c>
      <c r="B169" s="25" t="s">
        <v>194</v>
      </c>
      <c r="C169" s="25" t="s">
        <v>195</v>
      </c>
      <c r="D169" s="25"/>
      <c r="E169" s="26">
        <v>60</v>
      </c>
      <c r="F169" s="27" t="s">
        <v>123</v>
      </c>
      <c r="G169" s="29"/>
      <c r="H169" s="28">
        <f t="shared" si="6"/>
        <v>0</v>
      </c>
      <c r="I169" s="28">
        <f t="shared" si="7"/>
        <v>0</v>
      </c>
      <c r="J169" s="28">
        <f t="shared" si="8"/>
        <v>0</v>
      </c>
    </row>
    <row r="170" spans="1:10">
      <c r="A170" s="24">
        <v>151</v>
      </c>
      <c r="B170" s="25" t="s">
        <v>196</v>
      </c>
      <c r="C170" s="25" t="s">
        <v>195</v>
      </c>
      <c r="D170" s="25"/>
      <c r="E170" s="26">
        <v>300</v>
      </c>
      <c r="F170" s="27" t="s">
        <v>123</v>
      </c>
      <c r="G170" s="25"/>
      <c r="H170" s="28">
        <f t="shared" si="6"/>
        <v>0</v>
      </c>
      <c r="I170" s="28">
        <f t="shared" si="7"/>
        <v>0</v>
      </c>
      <c r="J170" s="28">
        <f t="shared" si="8"/>
        <v>0</v>
      </c>
    </row>
    <row r="171" spans="1:10">
      <c r="A171" s="24">
        <v>152</v>
      </c>
      <c r="B171" s="25" t="s">
        <v>197</v>
      </c>
      <c r="C171" s="25" t="s">
        <v>195</v>
      </c>
      <c r="D171" s="25"/>
      <c r="E171" s="26">
        <v>300</v>
      </c>
      <c r="F171" s="27" t="s">
        <v>123</v>
      </c>
      <c r="G171" s="25"/>
      <c r="H171" s="28">
        <f t="shared" si="6"/>
        <v>0</v>
      </c>
      <c r="I171" s="28">
        <f t="shared" si="7"/>
        <v>0</v>
      </c>
      <c r="J171" s="28">
        <f t="shared" si="8"/>
        <v>0</v>
      </c>
    </row>
    <row r="172" spans="1:10">
      <c r="A172" s="24">
        <v>153</v>
      </c>
      <c r="B172" s="25" t="s">
        <v>198</v>
      </c>
      <c r="C172" s="25" t="s">
        <v>195</v>
      </c>
      <c r="D172" s="25"/>
      <c r="E172" s="26">
        <v>50</v>
      </c>
      <c r="F172" s="27" t="s">
        <v>123</v>
      </c>
      <c r="G172" s="25"/>
      <c r="H172" s="28">
        <f t="shared" si="6"/>
        <v>0</v>
      </c>
      <c r="I172" s="28">
        <f t="shared" si="7"/>
        <v>0</v>
      </c>
      <c r="J172" s="28">
        <f t="shared" si="8"/>
        <v>0</v>
      </c>
    </row>
    <row r="173" spans="1:10">
      <c r="A173" s="24">
        <v>154</v>
      </c>
      <c r="B173" s="25" t="s">
        <v>199</v>
      </c>
      <c r="C173" s="25" t="s">
        <v>195</v>
      </c>
      <c r="D173" s="25"/>
      <c r="E173" s="26">
        <v>6</v>
      </c>
      <c r="F173" s="27" t="s">
        <v>123</v>
      </c>
      <c r="G173" s="25"/>
      <c r="H173" s="28">
        <f t="shared" si="6"/>
        <v>0</v>
      </c>
      <c r="I173" s="28">
        <f t="shared" si="7"/>
        <v>0</v>
      </c>
      <c r="J173" s="28">
        <f t="shared" si="8"/>
        <v>0</v>
      </c>
    </row>
    <row r="174" spans="1:10">
      <c r="A174" s="24">
        <v>155</v>
      </c>
      <c r="B174" s="25" t="s">
        <v>200</v>
      </c>
      <c r="C174" s="25" t="s">
        <v>201</v>
      </c>
      <c r="D174" s="25"/>
      <c r="E174" s="26">
        <v>24</v>
      </c>
      <c r="F174" s="27" t="s">
        <v>123</v>
      </c>
      <c r="G174" s="25"/>
      <c r="H174" s="28">
        <f t="shared" si="6"/>
        <v>0</v>
      </c>
      <c r="I174" s="28">
        <f t="shared" si="7"/>
        <v>0</v>
      </c>
      <c r="J174" s="28">
        <f t="shared" si="8"/>
        <v>0</v>
      </c>
    </row>
    <row r="175" spans="1:10">
      <c r="A175" s="24">
        <v>156</v>
      </c>
      <c r="B175" s="25" t="s">
        <v>202</v>
      </c>
      <c r="C175" s="25" t="s">
        <v>201</v>
      </c>
      <c r="D175" s="25"/>
      <c r="E175" s="26">
        <v>24</v>
      </c>
      <c r="F175" s="27" t="s">
        <v>123</v>
      </c>
      <c r="G175" s="25"/>
      <c r="H175" s="28">
        <f t="shared" si="6"/>
        <v>0</v>
      </c>
      <c r="I175" s="28">
        <f t="shared" si="7"/>
        <v>0</v>
      </c>
      <c r="J175" s="28">
        <f t="shared" si="8"/>
        <v>0</v>
      </c>
    </row>
    <row r="176" spans="1:10">
      <c r="A176" s="24">
        <v>157</v>
      </c>
      <c r="B176" s="25" t="s">
        <v>203</v>
      </c>
      <c r="C176" s="25" t="s">
        <v>201</v>
      </c>
      <c r="D176" s="25"/>
      <c r="E176" s="26">
        <v>12</v>
      </c>
      <c r="F176" s="27" t="s">
        <v>123</v>
      </c>
      <c r="G176" s="25"/>
      <c r="H176" s="28">
        <f t="shared" si="6"/>
        <v>0</v>
      </c>
      <c r="I176" s="28">
        <f t="shared" si="7"/>
        <v>0</v>
      </c>
      <c r="J176" s="28">
        <f t="shared" si="8"/>
        <v>0</v>
      </c>
    </row>
    <row r="177" spans="1:10">
      <c r="A177" s="24">
        <v>158</v>
      </c>
      <c r="B177" s="25" t="s">
        <v>204</v>
      </c>
      <c r="C177" s="25" t="s">
        <v>201</v>
      </c>
      <c r="D177" s="25"/>
      <c r="E177" s="26">
        <v>4</v>
      </c>
      <c r="F177" s="27" t="s">
        <v>143</v>
      </c>
      <c r="G177" s="25"/>
      <c r="H177" s="28">
        <f t="shared" si="6"/>
        <v>0</v>
      </c>
      <c r="I177" s="28">
        <f t="shared" si="7"/>
        <v>0</v>
      </c>
      <c r="J177" s="28">
        <f t="shared" si="8"/>
        <v>0</v>
      </c>
    </row>
    <row r="178" spans="1:10">
      <c r="A178" s="24">
        <v>159</v>
      </c>
      <c r="B178" s="25" t="s">
        <v>205</v>
      </c>
      <c r="C178" s="25" t="s">
        <v>201</v>
      </c>
      <c r="D178" s="25"/>
      <c r="E178" s="26">
        <v>4</v>
      </c>
      <c r="F178" s="27" t="s">
        <v>143</v>
      </c>
      <c r="G178" s="25"/>
      <c r="H178" s="28">
        <f t="shared" si="6"/>
        <v>0</v>
      </c>
      <c r="I178" s="28">
        <f t="shared" si="7"/>
        <v>0</v>
      </c>
      <c r="J178" s="28">
        <f t="shared" si="8"/>
        <v>0</v>
      </c>
    </row>
    <row r="179" spans="1:10">
      <c r="A179" s="24">
        <v>160</v>
      </c>
      <c r="B179" s="25" t="s">
        <v>206</v>
      </c>
      <c r="C179" s="25" t="s">
        <v>201</v>
      </c>
      <c r="D179" s="25"/>
      <c r="E179" s="26">
        <v>2</v>
      </c>
      <c r="F179" s="27" t="s">
        <v>143</v>
      </c>
      <c r="G179" s="25"/>
      <c r="H179" s="28">
        <f t="shared" si="6"/>
        <v>0</v>
      </c>
      <c r="I179" s="28">
        <f t="shared" si="7"/>
        <v>0</v>
      </c>
      <c r="J179" s="28">
        <f t="shared" si="8"/>
        <v>0</v>
      </c>
    </row>
    <row r="180" spans="1:10">
      <c r="A180" s="24">
        <v>161</v>
      </c>
      <c r="B180" s="25" t="s">
        <v>207</v>
      </c>
      <c r="C180" s="25" t="s">
        <v>201</v>
      </c>
      <c r="D180" s="25"/>
      <c r="E180" s="26">
        <v>2</v>
      </c>
      <c r="F180" s="27" t="s">
        <v>15</v>
      </c>
      <c r="G180" s="25"/>
      <c r="H180" s="28">
        <f t="shared" si="6"/>
        <v>0</v>
      </c>
      <c r="I180" s="28">
        <f t="shared" si="7"/>
        <v>0</v>
      </c>
      <c r="J180" s="28">
        <f t="shared" si="8"/>
        <v>0</v>
      </c>
    </row>
    <row r="181" spans="1:10">
      <c r="A181" s="24">
        <v>162</v>
      </c>
      <c r="B181" s="25" t="s">
        <v>208</v>
      </c>
      <c r="C181" s="25" t="s">
        <v>201</v>
      </c>
      <c r="D181" s="25"/>
      <c r="E181" s="26">
        <v>2</v>
      </c>
      <c r="F181" s="27" t="s">
        <v>15</v>
      </c>
      <c r="G181" s="25"/>
      <c r="H181" s="28">
        <f t="shared" si="6"/>
        <v>0</v>
      </c>
      <c r="I181" s="28">
        <f t="shared" si="7"/>
        <v>0</v>
      </c>
      <c r="J181" s="28">
        <f t="shared" si="8"/>
        <v>0</v>
      </c>
    </row>
    <row r="182" spans="1:10">
      <c r="A182" s="24">
        <v>163</v>
      </c>
      <c r="B182" s="25" t="s">
        <v>209</v>
      </c>
      <c r="C182" s="25" t="s">
        <v>201</v>
      </c>
      <c r="D182" s="25"/>
      <c r="E182" s="26">
        <v>1</v>
      </c>
      <c r="F182" s="27" t="s">
        <v>15</v>
      </c>
      <c r="G182" s="25"/>
      <c r="H182" s="28">
        <f t="shared" si="6"/>
        <v>0</v>
      </c>
      <c r="I182" s="28">
        <f t="shared" si="7"/>
        <v>0</v>
      </c>
      <c r="J182" s="28">
        <f t="shared" si="8"/>
        <v>0</v>
      </c>
    </row>
    <row r="183" spans="1:10" ht="28.8">
      <c r="A183" s="24">
        <v>164</v>
      </c>
      <c r="B183" s="25" t="s">
        <v>210</v>
      </c>
      <c r="C183" s="25" t="s">
        <v>211</v>
      </c>
      <c r="D183" s="25"/>
      <c r="E183" s="26">
        <v>6</v>
      </c>
      <c r="F183" s="27" t="s">
        <v>123</v>
      </c>
      <c r="G183" s="25"/>
      <c r="H183" s="28">
        <f t="shared" si="6"/>
        <v>0</v>
      </c>
      <c r="I183" s="28">
        <f t="shared" si="7"/>
        <v>0</v>
      </c>
      <c r="J183" s="28">
        <f t="shared" si="8"/>
        <v>0</v>
      </c>
    </row>
    <row r="184" spans="1:10" ht="28.8">
      <c r="A184" s="24">
        <v>165</v>
      </c>
      <c r="B184" s="25" t="s">
        <v>212</v>
      </c>
      <c r="C184" s="25" t="s">
        <v>211</v>
      </c>
      <c r="D184" s="25"/>
      <c r="E184" s="26">
        <v>6</v>
      </c>
      <c r="F184" s="27" t="s">
        <v>123</v>
      </c>
      <c r="G184" s="25"/>
      <c r="H184" s="28">
        <f t="shared" si="6"/>
        <v>0</v>
      </c>
      <c r="I184" s="28">
        <f t="shared" si="7"/>
        <v>0</v>
      </c>
      <c r="J184" s="28">
        <f t="shared" si="8"/>
        <v>0</v>
      </c>
    </row>
    <row r="185" spans="1:10" ht="28.8">
      <c r="A185" s="24">
        <v>166</v>
      </c>
      <c r="B185" s="25" t="s">
        <v>213</v>
      </c>
      <c r="C185" s="25" t="s">
        <v>211</v>
      </c>
      <c r="D185" s="25"/>
      <c r="E185" s="26">
        <v>6</v>
      </c>
      <c r="F185" s="27" t="s">
        <v>123</v>
      </c>
      <c r="G185" s="25"/>
      <c r="H185" s="28">
        <f t="shared" si="6"/>
        <v>0</v>
      </c>
      <c r="I185" s="28">
        <f t="shared" si="7"/>
        <v>0</v>
      </c>
      <c r="J185" s="28">
        <f t="shared" si="8"/>
        <v>0</v>
      </c>
    </row>
    <row r="186" spans="1:10" ht="28.8">
      <c r="A186" s="24">
        <v>167</v>
      </c>
      <c r="B186" s="25" t="s">
        <v>214</v>
      </c>
      <c r="C186" s="25" t="s">
        <v>211</v>
      </c>
      <c r="D186" s="25"/>
      <c r="E186" s="26">
        <v>6</v>
      </c>
      <c r="F186" s="27" t="s">
        <v>123</v>
      </c>
      <c r="G186" s="25"/>
      <c r="H186" s="28">
        <f t="shared" si="6"/>
        <v>0</v>
      </c>
      <c r="I186" s="28">
        <f t="shared" si="7"/>
        <v>0</v>
      </c>
      <c r="J186" s="28">
        <f t="shared" si="8"/>
        <v>0</v>
      </c>
    </row>
    <row r="187" spans="1:10" ht="28.8">
      <c r="A187" s="24">
        <v>168</v>
      </c>
      <c r="B187" s="25" t="s">
        <v>215</v>
      </c>
      <c r="C187" s="25" t="s">
        <v>211</v>
      </c>
      <c r="D187" s="25"/>
      <c r="E187" s="26">
        <v>6</v>
      </c>
      <c r="F187" s="27" t="s">
        <v>123</v>
      </c>
      <c r="G187" s="25"/>
      <c r="H187" s="28">
        <f t="shared" si="6"/>
        <v>0</v>
      </c>
      <c r="I187" s="28">
        <f t="shared" si="7"/>
        <v>0</v>
      </c>
      <c r="J187" s="28">
        <f t="shared" si="8"/>
        <v>0</v>
      </c>
    </row>
    <row r="188" spans="1:10" ht="28.8">
      <c r="A188" s="24">
        <v>169</v>
      </c>
      <c r="B188" s="25" t="s">
        <v>216</v>
      </c>
      <c r="C188" s="25" t="s">
        <v>211</v>
      </c>
      <c r="D188" s="25"/>
      <c r="E188" s="26">
        <v>12</v>
      </c>
      <c r="F188" s="27" t="s">
        <v>123</v>
      </c>
      <c r="G188" s="25"/>
      <c r="H188" s="28">
        <f t="shared" si="6"/>
        <v>0</v>
      </c>
      <c r="I188" s="28">
        <f t="shared" si="7"/>
        <v>0</v>
      </c>
      <c r="J188" s="28">
        <f t="shared" si="8"/>
        <v>0</v>
      </c>
    </row>
    <row r="189" spans="1:10" ht="28.8">
      <c r="A189" s="24">
        <v>170</v>
      </c>
      <c r="B189" s="25" t="s">
        <v>217</v>
      </c>
      <c r="C189" s="25" t="s">
        <v>211</v>
      </c>
      <c r="D189" s="25"/>
      <c r="E189" s="26">
        <v>12</v>
      </c>
      <c r="F189" s="27" t="s">
        <v>123</v>
      </c>
      <c r="G189" s="25"/>
      <c r="H189" s="28">
        <f t="shared" si="6"/>
        <v>0</v>
      </c>
      <c r="I189" s="28">
        <f t="shared" si="7"/>
        <v>0</v>
      </c>
      <c r="J189" s="28">
        <f t="shared" si="8"/>
        <v>0</v>
      </c>
    </row>
    <row r="190" spans="1:10" ht="28.8">
      <c r="A190" s="24">
        <v>171</v>
      </c>
      <c r="B190" s="25" t="s">
        <v>218</v>
      </c>
      <c r="C190" s="25" t="s">
        <v>211</v>
      </c>
      <c r="D190" s="25"/>
      <c r="E190" s="26">
        <v>12</v>
      </c>
      <c r="F190" s="27" t="s">
        <v>123</v>
      </c>
      <c r="G190" s="25"/>
      <c r="H190" s="28">
        <f t="shared" si="6"/>
        <v>0</v>
      </c>
      <c r="I190" s="28">
        <f t="shared" si="7"/>
        <v>0</v>
      </c>
      <c r="J190" s="28">
        <f t="shared" si="8"/>
        <v>0</v>
      </c>
    </row>
    <row r="191" spans="1:10" ht="28.8">
      <c r="A191" s="24">
        <v>172</v>
      </c>
      <c r="B191" s="25" t="s">
        <v>219</v>
      </c>
      <c r="C191" s="25" t="s">
        <v>211</v>
      </c>
      <c r="D191" s="25"/>
      <c r="E191" s="26">
        <v>12</v>
      </c>
      <c r="F191" s="27" t="s">
        <v>123</v>
      </c>
      <c r="G191" s="25"/>
      <c r="H191" s="28">
        <f t="shared" si="6"/>
        <v>0</v>
      </c>
      <c r="I191" s="28">
        <f t="shared" si="7"/>
        <v>0</v>
      </c>
      <c r="J191" s="28">
        <f t="shared" si="8"/>
        <v>0</v>
      </c>
    </row>
    <row r="192" spans="1:10">
      <c r="A192" s="24">
        <v>173</v>
      </c>
      <c r="B192" s="25" t="s">
        <v>220</v>
      </c>
      <c r="C192" s="25" t="s">
        <v>221</v>
      </c>
      <c r="D192" s="25"/>
      <c r="E192" s="26">
        <v>24</v>
      </c>
      <c r="F192" s="27" t="s">
        <v>123</v>
      </c>
      <c r="G192" s="25"/>
      <c r="H192" s="28">
        <f t="shared" si="6"/>
        <v>0</v>
      </c>
      <c r="I192" s="28">
        <f t="shared" si="7"/>
        <v>0</v>
      </c>
      <c r="J192" s="28">
        <f t="shared" si="8"/>
        <v>0</v>
      </c>
    </row>
    <row r="193" spans="1:10">
      <c r="A193" s="24">
        <v>174</v>
      </c>
      <c r="B193" s="25" t="s">
        <v>222</v>
      </c>
      <c r="C193" s="25" t="s">
        <v>221</v>
      </c>
      <c r="D193" s="25"/>
      <c r="E193" s="26">
        <v>12</v>
      </c>
      <c r="F193" s="27" t="s">
        <v>123</v>
      </c>
      <c r="G193" s="25"/>
      <c r="H193" s="28">
        <f t="shared" si="6"/>
        <v>0</v>
      </c>
      <c r="I193" s="28">
        <f t="shared" si="7"/>
        <v>0</v>
      </c>
      <c r="J193" s="28">
        <f t="shared" si="8"/>
        <v>0</v>
      </c>
    </row>
    <row r="194" spans="1:10">
      <c r="A194" s="24">
        <v>175</v>
      </c>
      <c r="B194" s="25" t="s">
        <v>223</v>
      </c>
      <c r="C194" s="25" t="s">
        <v>221</v>
      </c>
      <c r="D194" s="25"/>
      <c r="E194" s="26">
        <v>30</v>
      </c>
      <c r="F194" s="27" t="s">
        <v>123</v>
      </c>
      <c r="G194" s="25"/>
      <c r="H194" s="28">
        <f t="shared" si="6"/>
        <v>0</v>
      </c>
      <c r="I194" s="28">
        <f t="shared" si="7"/>
        <v>0</v>
      </c>
      <c r="J194" s="28">
        <f t="shared" si="8"/>
        <v>0</v>
      </c>
    </row>
    <row r="195" spans="1:10">
      <c r="A195" s="24">
        <v>176</v>
      </c>
      <c r="B195" s="25" t="s">
        <v>224</v>
      </c>
      <c r="C195" s="25" t="s">
        <v>225</v>
      </c>
      <c r="D195" s="25"/>
      <c r="E195" s="26">
        <v>12</v>
      </c>
      <c r="F195" s="27" t="s">
        <v>123</v>
      </c>
      <c r="G195" s="25"/>
      <c r="H195" s="28">
        <f t="shared" si="6"/>
        <v>0</v>
      </c>
      <c r="I195" s="28">
        <f t="shared" si="7"/>
        <v>0</v>
      </c>
      <c r="J195" s="28">
        <f t="shared" si="8"/>
        <v>0</v>
      </c>
    </row>
    <row r="196" spans="1:10">
      <c r="A196" s="24">
        <v>177</v>
      </c>
      <c r="B196" s="25" t="s">
        <v>226</v>
      </c>
      <c r="C196" s="25" t="s">
        <v>225</v>
      </c>
      <c r="D196" s="25"/>
      <c r="E196" s="26">
        <v>6</v>
      </c>
      <c r="F196" s="27" t="s">
        <v>123</v>
      </c>
      <c r="G196" s="25"/>
      <c r="H196" s="28">
        <f t="shared" si="6"/>
        <v>0</v>
      </c>
      <c r="I196" s="28">
        <f t="shared" si="7"/>
        <v>0</v>
      </c>
      <c r="J196" s="28">
        <f t="shared" si="8"/>
        <v>0</v>
      </c>
    </row>
    <row r="197" spans="1:10">
      <c r="A197" s="24">
        <v>178</v>
      </c>
      <c r="B197" s="25" t="s">
        <v>227</v>
      </c>
      <c r="C197" s="25" t="s">
        <v>225</v>
      </c>
      <c r="D197" s="25"/>
      <c r="E197" s="26">
        <v>6</v>
      </c>
      <c r="F197" s="27" t="s">
        <v>123</v>
      </c>
      <c r="G197" s="25"/>
      <c r="H197" s="28">
        <f t="shared" si="6"/>
        <v>0</v>
      </c>
      <c r="I197" s="28">
        <f t="shared" si="7"/>
        <v>0</v>
      </c>
      <c r="J197" s="28">
        <f t="shared" si="8"/>
        <v>0</v>
      </c>
    </row>
    <row r="198" spans="1:10">
      <c r="A198" s="24">
        <v>179</v>
      </c>
      <c r="B198" s="25" t="s">
        <v>228</v>
      </c>
      <c r="C198" s="25" t="s">
        <v>225</v>
      </c>
      <c r="D198" s="25"/>
      <c r="E198" s="26">
        <v>6</v>
      </c>
      <c r="F198" s="27" t="s">
        <v>123</v>
      </c>
      <c r="G198" s="25"/>
      <c r="H198" s="28">
        <f t="shared" si="6"/>
        <v>0</v>
      </c>
      <c r="I198" s="28">
        <f t="shared" si="7"/>
        <v>0</v>
      </c>
      <c r="J198" s="28">
        <f t="shared" si="8"/>
        <v>0</v>
      </c>
    </row>
    <row r="199" spans="1:10">
      <c r="A199" s="24">
        <v>180</v>
      </c>
      <c r="B199" s="25" t="s">
        <v>229</v>
      </c>
      <c r="C199" s="25" t="s">
        <v>225</v>
      </c>
      <c r="D199" s="25"/>
      <c r="E199" s="26">
        <v>12</v>
      </c>
      <c r="F199" s="27" t="s">
        <v>123</v>
      </c>
      <c r="G199" s="25"/>
      <c r="H199" s="28">
        <f t="shared" si="6"/>
        <v>0</v>
      </c>
      <c r="I199" s="28">
        <f t="shared" si="7"/>
        <v>0</v>
      </c>
      <c r="J199" s="28">
        <f t="shared" si="8"/>
        <v>0</v>
      </c>
    </row>
    <row r="200" spans="1:10" ht="28.8">
      <c r="A200" s="24"/>
      <c r="B200" s="25" t="s">
        <v>230</v>
      </c>
      <c r="C200" s="25" t="s">
        <v>117</v>
      </c>
      <c r="D200" s="25"/>
      <c r="E200" s="26">
        <v>2</v>
      </c>
      <c r="F200" s="27" t="s">
        <v>15</v>
      </c>
      <c r="G200" s="25"/>
      <c r="H200" s="28">
        <f t="shared" si="6"/>
        <v>0</v>
      </c>
      <c r="I200" s="28">
        <f t="shared" si="7"/>
        <v>0</v>
      </c>
      <c r="J200" s="28">
        <f t="shared" si="8"/>
        <v>0</v>
      </c>
    </row>
    <row r="201" spans="1:10" ht="28.8">
      <c r="A201" s="24">
        <v>181</v>
      </c>
      <c r="B201" s="25" t="s">
        <v>231</v>
      </c>
      <c r="C201" s="25" t="s">
        <v>232</v>
      </c>
      <c r="D201" s="25"/>
      <c r="E201" s="26">
        <v>350</v>
      </c>
      <c r="F201" s="27" t="s">
        <v>15</v>
      </c>
      <c r="G201" s="25"/>
      <c r="H201" s="28">
        <f t="shared" si="6"/>
        <v>0</v>
      </c>
      <c r="I201" s="28">
        <f t="shared" si="7"/>
        <v>0</v>
      </c>
      <c r="J201" s="28">
        <f t="shared" si="8"/>
        <v>0</v>
      </c>
    </row>
    <row r="202" spans="1:10" ht="28.8">
      <c r="A202" s="24">
        <v>182</v>
      </c>
      <c r="B202" s="25" t="s">
        <v>233</v>
      </c>
      <c r="C202" s="25" t="s">
        <v>232</v>
      </c>
      <c r="D202" s="25"/>
      <c r="E202" s="26">
        <v>40</v>
      </c>
      <c r="F202" s="27" t="s">
        <v>15</v>
      </c>
      <c r="G202" s="25"/>
      <c r="H202" s="28">
        <f t="shared" si="6"/>
        <v>0</v>
      </c>
      <c r="I202" s="28">
        <f t="shared" si="7"/>
        <v>0</v>
      </c>
      <c r="J202" s="28">
        <f t="shared" si="8"/>
        <v>0</v>
      </c>
    </row>
    <row r="203" spans="1:10">
      <c r="A203" s="24">
        <v>183</v>
      </c>
      <c r="B203" s="25" t="s">
        <v>234</v>
      </c>
      <c r="C203" s="25" t="s">
        <v>109</v>
      </c>
      <c r="D203" s="25"/>
      <c r="E203" s="26">
        <v>20</v>
      </c>
      <c r="F203" s="27" t="s">
        <v>110</v>
      </c>
      <c r="G203" s="25"/>
      <c r="H203" s="28">
        <f t="shared" si="6"/>
        <v>0</v>
      </c>
      <c r="I203" s="28">
        <f t="shared" si="7"/>
        <v>0</v>
      </c>
      <c r="J203" s="28">
        <f t="shared" si="8"/>
        <v>0</v>
      </c>
    </row>
    <row r="204" spans="1:10">
      <c r="A204" s="24">
        <v>184</v>
      </c>
      <c r="B204" s="25" t="s">
        <v>235</v>
      </c>
      <c r="C204" s="25" t="s">
        <v>109</v>
      </c>
      <c r="D204" s="25"/>
      <c r="E204" s="26">
        <v>200</v>
      </c>
      <c r="F204" s="27" t="s">
        <v>110</v>
      </c>
      <c r="G204" s="25"/>
      <c r="H204" s="28">
        <f t="shared" si="6"/>
        <v>0</v>
      </c>
      <c r="I204" s="28">
        <f t="shared" si="7"/>
        <v>0</v>
      </c>
      <c r="J204" s="28">
        <f t="shared" si="8"/>
        <v>0</v>
      </c>
    </row>
    <row r="205" spans="1:10">
      <c r="A205" s="24">
        <v>185</v>
      </c>
      <c r="B205" s="25" t="s">
        <v>236</v>
      </c>
      <c r="C205" s="25" t="s">
        <v>109</v>
      </c>
      <c r="D205" s="25"/>
      <c r="E205" s="26">
        <v>80</v>
      </c>
      <c r="F205" s="27" t="s">
        <v>110</v>
      </c>
      <c r="G205" s="25"/>
      <c r="H205" s="28">
        <f t="shared" si="6"/>
        <v>0</v>
      </c>
      <c r="I205" s="28">
        <f t="shared" si="7"/>
        <v>0</v>
      </c>
      <c r="J205" s="28">
        <f t="shared" si="8"/>
        <v>0</v>
      </c>
    </row>
    <row r="206" spans="1:10">
      <c r="A206" s="24">
        <v>186</v>
      </c>
      <c r="B206" s="25" t="s">
        <v>237</v>
      </c>
      <c r="C206" s="25" t="s">
        <v>47</v>
      </c>
      <c r="D206" s="25"/>
      <c r="E206" s="26">
        <v>5</v>
      </c>
      <c r="F206" s="27" t="s">
        <v>15</v>
      </c>
      <c r="G206" s="25"/>
      <c r="H206" s="28">
        <f t="shared" si="6"/>
        <v>0</v>
      </c>
      <c r="I206" s="28">
        <f t="shared" si="7"/>
        <v>0</v>
      </c>
      <c r="J206" s="28">
        <f t="shared" si="8"/>
        <v>0</v>
      </c>
    </row>
    <row r="207" spans="1:10">
      <c r="A207" s="24">
        <v>187</v>
      </c>
      <c r="B207" s="25" t="s">
        <v>238</v>
      </c>
      <c r="C207" s="25" t="s">
        <v>47</v>
      </c>
      <c r="D207" s="25"/>
      <c r="E207" s="26">
        <v>5</v>
      </c>
      <c r="F207" s="27" t="s">
        <v>15</v>
      </c>
      <c r="G207" s="25"/>
      <c r="H207" s="28">
        <f t="shared" si="6"/>
        <v>0</v>
      </c>
      <c r="I207" s="28">
        <f t="shared" si="7"/>
        <v>0</v>
      </c>
      <c r="J207" s="28">
        <f t="shared" si="8"/>
        <v>0</v>
      </c>
    </row>
    <row r="208" spans="1:10">
      <c r="A208" s="24">
        <v>188</v>
      </c>
      <c r="B208" s="25" t="s">
        <v>239</v>
      </c>
      <c r="C208" s="25" t="s">
        <v>47</v>
      </c>
      <c r="D208" s="25"/>
      <c r="E208" s="26">
        <v>5</v>
      </c>
      <c r="F208" s="27" t="s">
        <v>15</v>
      </c>
      <c r="G208" s="25"/>
      <c r="H208" s="28">
        <f t="shared" si="6"/>
        <v>0</v>
      </c>
      <c r="I208" s="28">
        <f t="shared" si="7"/>
        <v>0</v>
      </c>
      <c r="J208" s="28">
        <f t="shared" si="8"/>
        <v>0</v>
      </c>
    </row>
    <row r="209" spans="1:10">
      <c r="A209" s="24">
        <v>189</v>
      </c>
      <c r="B209" s="25" t="s">
        <v>240</v>
      </c>
      <c r="C209" s="25" t="s">
        <v>47</v>
      </c>
      <c r="D209" s="25"/>
      <c r="E209" s="26">
        <v>5</v>
      </c>
      <c r="F209" s="27" t="s">
        <v>15</v>
      </c>
      <c r="G209" s="25"/>
      <c r="H209" s="28">
        <f t="shared" si="6"/>
        <v>0</v>
      </c>
      <c r="I209" s="28">
        <f t="shared" si="7"/>
        <v>0</v>
      </c>
      <c r="J209" s="28">
        <f t="shared" si="8"/>
        <v>0</v>
      </c>
    </row>
    <row r="210" spans="1:10">
      <c r="A210" s="24">
        <v>190</v>
      </c>
      <c r="B210" s="25" t="s">
        <v>241</v>
      </c>
      <c r="C210" s="25" t="s">
        <v>47</v>
      </c>
      <c r="D210" s="25"/>
      <c r="E210" s="26">
        <v>5</v>
      </c>
      <c r="F210" s="27" t="s">
        <v>15</v>
      </c>
      <c r="G210" s="25"/>
      <c r="H210" s="28">
        <f t="shared" si="6"/>
        <v>0</v>
      </c>
      <c r="I210" s="28">
        <f t="shared" si="7"/>
        <v>0</v>
      </c>
      <c r="J210" s="28">
        <f t="shared" si="8"/>
        <v>0</v>
      </c>
    </row>
    <row r="211" spans="1:10">
      <c r="A211" s="24">
        <v>191</v>
      </c>
      <c r="B211" s="25" t="s">
        <v>242</v>
      </c>
      <c r="C211" s="25" t="s">
        <v>47</v>
      </c>
      <c r="D211" s="25"/>
      <c r="E211" s="26">
        <v>5</v>
      </c>
      <c r="F211" s="27" t="s">
        <v>15</v>
      </c>
      <c r="G211" s="25"/>
      <c r="H211" s="28">
        <f t="shared" si="6"/>
        <v>0</v>
      </c>
      <c r="I211" s="28">
        <f t="shared" si="7"/>
        <v>0</v>
      </c>
      <c r="J211" s="28">
        <f t="shared" si="8"/>
        <v>0</v>
      </c>
    </row>
    <row r="212" spans="1:10" ht="28.8">
      <c r="A212" s="24">
        <v>192</v>
      </c>
      <c r="B212" s="25" t="s">
        <v>243</v>
      </c>
      <c r="C212" s="25" t="s">
        <v>28</v>
      </c>
      <c r="D212" s="25"/>
      <c r="E212" s="26">
        <v>20</v>
      </c>
      <c r="F212" s="27" t="s">
        <v>143</v>
      </c>
      <c r="G212" s="25"/>
      <c r="H212" s="28">
        <f t="shared" si="6"/>
        <v>0</v>
      </c>
      <c r="I212" s="28">
        <f t="shared" si="7"/>
        <v>0</v>
      </c>
      <c r="J212" s="28">
        <f t="shared" si="8"/>
        <v>0</v>
      </c>
    </row>
    <row r="213" spans="1:10" ht="28.8">
      <c r="A213" s="24">
        <v>193</v>
      </c>
      <c r="B213" s="25" t="s">
        <v>244</v>
      </c>
      <c r="C213" s="25" t="s">
        <v>28</v>
      </c>
      <c r="D213" s="25"/>
      <c r="E213" s="26">
        <v>100</v>
      </c>
      <c r="F213" s="27" t="s">
        <v>143</v>
      </c>
      <c r="G213" s="25"/>
      <c r="H213" s="28">
        <f t="shared" ref="H213:H263" si="9">G213*E213</f>
        <v>0</v>
      </c>
      <c r="I213" s="28">
        <f t="shared" ref="I213:I263" si="10">H213*0.23</f>
        <v>0</v>
      </c>
      <c r="J213" s="28">
        <f t="shared" ref="J213:J263" si="11">H213+I213</f>
        <v>0</v>
      </c>
    </row>
    <row r="214" spans="1:10" ht="28.8">
      <c r="A214" s="24">
        <v>194</v>
      </c>
      <c r="B214" s="25" t="s">
        <v>245</v>
      </c>
      <c r="C214" s="25" t="s">
        <v>28</v>
      </c>
      <c r="D214" s="25"/>
      <c r="E214" s="26">
        <v>15</v>
      </c>
      <c r="F214" s="27" t="s">
        <v>143</v>
      </c>
      <c r="G214" s="25"/>
      <c r="H214" s="28">
        <f t="shared" si="9"/>
        <v>0</v>
      </c>
      <c r="I214" s="28">
        <f t="shared" si="10"/>
        <v>0</v>
      </c>
      <c r="J214" s="28">
        <f t="shared" si="11"/>
        <v>0</v>
      </c>
    </row>
    <row r="215" spans="1:10" ht="28.8">
      <c r="A215" s="24">
        <v>195</v>
      </c>
      <c r="B215" s="25" t="s">
        <v>246</v>
      </c>
      <c r="C215" s="25" t="s">
        <v>28</v>
      </c>
      <c r="D215" s="25"/>
      <c r="E215" s="26">
        <v>10</v>
      </c>
      <c r="F215" s="27" t="s">
        <v>143</v>
      </c>
      <c r="G215" s="25"/>
      <c r="H215" s="28">
        <f t="shared" si="9"/>
        <v>0</v>
      </c>
      <c r="I215" s="28">
        <f t="shared" si="10"/>
        <v>0</v>
      </c>
      <c r="J215" s="28">
        <f t="shared" si="11"/>
        <v>0</v>
      </c>
    </row>
    <row r="216" spans="1:10" ht="28.8">
      <c r="A216" s="24">
        <v>196</v>
      </c>
      <c r="B216" s="25" t="s">
        <v>247</v>
      </c>
      <c r="C216" s="25" t="s">
        <v>248</v>
      </c>
      <c r="D216" s="25"/>
      <c r="E216" s="26">
        <v>660</v>
      </c>
      <c r="F216" s="27" t="s">
        <v>15</v>
      </c>
      <c r="G216" s="25"/>
      <c r="H216" s="28">
        <f t="shared" si="9"/>
        <v>0</v>
      </c>
      <c r="I216" s="28">
        <f t="shared" si="10"/>
        <v>0</v>
      </c>
      <c r="J216" s="28">
        <f t="shared" si="11"/>
        <v>0</v>
      </c>
    </row>
    <row r="217" spans="1:10" ht="28.8">
      <c r="A217" s="24">
        <v>197</v>
      </c>
      <c r="B217" s="25" t="s">
        <v>249</v>
      </c>
      <c r="C217" s="25" t="s">
        <v>248</v>
      </c>
      <c r="D217" s="25"/>
      <c r="E217" s="26">
        <v>200</v>
      </c>
      <c r="F217" s="27" t="s">
        <v>15</v>
      </c>
      <c r="G217" s="25"/>
      <c r="H217" s="28">
        <f t="shared" si="9"/>
        <v>0</v>
      </c>
      <c r="I217" s="28">
        <f t="shared" si="10"/>
        <v>0</v>
      </c>
      <c r="J217" s="28">
        <f t="shared" si="11"/>
        <v>0</v>
      </c>
    </row>
    <row r="218" spans="1:10" ht="28.8">
      <c r="A218" s="24">
        <v>198</v>
      </c>
      <c r="B218" s="25" t="s">
        <v>250</v>
      </c>
      <c r="C218" s="25" t="s">
        <v>248</v>
      </c>
      <c r="D218" s="25"/>
      <c r="E218" s="26">
        <v>1000</v>
      </c>
      <c r="F218" s="27" t="s">
        <v>15</v>
      </c>
      <c r="G218" s="25"/>
      <c r="H218" s="28">
        <f t="shared" si="9"/>
        <v>0</v>
      </c>
      <c r="I218" s="28">
        <f t="shared" si="10"/>
        <v>0</v>
      </c>
      <c r="J218" s="28">
        <f t="shared" si="11"/>
        <v>0</v>
      </c>
    </row>
    <row r="219" spans="1:10">
      <c r="A219" s="24">
        <v>199</v>
      </c>
      <c r="B219" s="25" t="s">
        <v>251</v>
      </c>
      <c r="C219" s="25" t="s">
        <v>252</v>
      </c>
      <c r="D219" s="25"/>
      <c r="E219" s="26">
        <v>400</v>
      </c>
      <c r="F219" s="27" t="s">
        <v>123</v>
      </c>
      <c r="G219" s="25"/>
      <c r="H219" s="28">
        <f t="shared" si="9"/>
        <v>0</v>
      </c>
      <c r="I219" s="28">
        <f t="shared" si="10"/>
        <v>0</v>
      </c>
      <c r="J219" s="28">
        <f t="shared" si="11"/>
        <v>0</v>
      </c>
    </row>
    <row r="220" spans="1:10">
      <c r="A220" s="24">
        <v>200</v>
      </c>
      <c r="B220" s="25" t="s">
        <v>253</v>
      </c>
      <c r="C220" s="25" t="s">
        <v>252</v>
      </c>
      <c r="D220" s="25"/>
      <c r="E220" s="26">
        <v>40</v>
      </c>
      <c r="F220" s="27" t="s">
        <v>15</v>
      </c>
      <c r="G220" s="25"/>
      <c r="H220" s="28">
        <f t="shared" si="9"/>
        <v>0</v>
      </c>
      <c r="I220" s="28">
        <f t="shared" si="10"/>
        <v>0</v>
      </c>
      <c r="J220" s="28">
        <f t="shared" si="11"/>
        <v>0</v>
      </c>
    </row>
    <row r="221" spans="1:10" ht="31.5" customHeight="1">
      <c r="A221" s="24">
        <v>201</v>
      </c>
      <c r="B221" s="25" t="s">
        <v>254</v>
      </c>
      <c r="C221" s="25" t="s">
        <v>47</v>
      </c>
      <c r="D221" s="25"/>
      <c r="E221" s="26">
        <v>5</v>
      </c>
      <c r="F221" s="27" t="s">
        <v>15</v>
      </c>
      <c r="G221" s="25"/>
      <c r="H221" s="28">
        <f t="shared" si="9"/>
        <v>0</v>
      </c>
      <c r="I221" s="28">
        <f t="shared" si="10"/>
        <v>0</v>
      </c>
      <c r="J221" s="28">
        <f t="shared" si="11"/>
        <v>0</v>
      </c>
    </row>
    <row r="222" spans="1:10">
      <c r="A222" s="24">
        <v>202</v>
      </c>
      <c r="B222" s="25" t="s">
        <v>255</v>
      </c>
      <c r="C222" s="25" t="s">
        <v>45</v>
      </c>
      <c r="D222" s="25"/>
      <c r="E222" s="26">
        <v>5</v>
      </c>
      <c r="F222" s="27" t="s">
        <v>15</v>
      </c>
      <c r="G222" s="25"/>
      <c r="H222" s="28">
        <f t="shared" si="9"/>
        <v>0</v>
      </c>
      <c r="I222" s="28">
        <f t="shared" si="10"/>
        <v>0</v>
      </c>
      <c r="J222" s="28">
        <f t="shared" si="11"/>
        <v>0</v>
      </c>
    </row>
    <row r="223" spans="1:10">
      <c r="A223" s="24">
        <v>203</v>
      </c>
      <c r="B223" s="25" t="s">
        <v>256</v>
      </c>
      <c r="C223" s="25" t="s">
        <v>47</v>
      </c>
      <c r="D223" s="25"/>
      <c r="E223" s="26">
        <v>20</v>
      </c>
      <c r="F223" s="27" t="s">
        <v>15</v>
      </c>
      <c r="G223" s="25"/>
      <c r="H223" s="28">
        <f t="shared" si="9"/>
        <v>0</v>
      </c>
      <c r="I223" s="28">
        <f t="shared" si="10"/>
        <v>0</v>
      </c>
      <c r="J223" s="28">
        <f t="shared" si="11"/>
        <v>0</v>
      </c>
    </row>
    <row r="224" spans="1:10">
      <c r="A224" s="24">
        <v>204</v>
      </c>
      <c r="B224" s="25" t="s">
        <v>257</v>
      </c>
      <c r="C224" s="25" t="s">
        <v>47</v>
      </c>
      <c r="D224" s="25"/>
      <c r="E224" s="26">
        <v>5</v>
      </c>
      <c r="F224" s="27" t="s">
        <v>15</v>
      </c>
      <c r="G224" s="25"/>
      <c r="H224" s="28">
        <f t="shared" si="9"/>
        <v>0</v>
      </c>
      <c r="I224" s="28">
        <f t="shared" si="10"/>
        <v>0</v>
      </c>
      <c r="J224" s="28">
        <f t="shared" si="11"/>
        <v>0</v>
      </c>
    </row>
    <row r="225" spans="1:10">
      <c r="A225" s="24">
        <v>205</v>
      </c>
      <c r="B225" s="25" t="s">
        <v>258</v>
      </c>
      <c r="C225" s="25" t="s">
        <v>47</v>
      </c>
      <c r="D225" s="25"/>
      <c r="E225" s="26">
        <v>5</v>
      </c>
      <c r="F225" s="27" t="s">
        <v>15</v>
      </c>
      <c r="G225" s="25"/>
      <c r="H225" s="28">
        <f t="shared" si="9"/>
        <v>0</v>
      </c>
      <c r="I225" s="28">
        <f t="shared" si="10"/>
        <v>0</v>
      </c>
      <c r="J225" s="28">
        <f t="shared" si="11"/>
        <v>0</v>
      </c>
    </row>
    <row r="226" spans="1:10">
      <c r="A226" s="24">
        <v>206</v>
      </c>
      <c r="B226" s="25" t="s">
        <v>259</v>
      </c>
      <c r="C226" s="25" t="s">
        <v>47</v>
      </c>
      <c r="D226" s="25"/>
      <c r="E226" s="26">
        <v>5</v>
      </c>
      <c r="F226" s="27" t="s">
        <v>15</v>
      </c>
      <c r="G226" s="25"/>
      <c r="H226" s="28">
        <f t="shared" si="9"/>
        <v>0</v>
      </c>
      <c r="I226" s="28">
        <f t="shared" si="10"/>
        <v>0</v>
      </c>
      <c r="J226" s="28">
        <f t="shared" si="11"/>
        <v>0</v>
      </c>
    </row>
    <row r="227" spans="1:10">
      <c r="A227" s="24">
        <v>207</v>
      </c>
      <c r="B227" s="25" t="s">
        <v>260</v>
      </c>
      <c r="C227" s="25" t="s">
        <v>47</v>
      </c>
      <c r="D227" s="25"/>
      <c r="E227" s="26">
        <v>5</v>
      </c>
      <c r="F227" s="27" t="s">
        <v>15</v>
      </c>
      <c r="G227" s="25"/>
      <c r="H227" s="28">
        <f t="shared" si="9"/>
        <v>0</v>
      </c>
      <c r="I227" s="28">
        <f t="shared" si="10"/>
        <v>0</v>
      </c>
      <c r="J227" s="28">
        <f t="shared" si="11"/>
        <v>0</v>
      </c>
    </row>
    <row r="228" spans="1:10">
      <c r="A228" s="24">
        <v>208</v>
      </c>
      <c r="B228" s="25" t="s">
        <v>261</v>
      </c>
      <c r="C228" s="25" t="s">
        <v>58</v>
      </c>
      <c r="D228" s="25"/>
      <c r="E228" s="26">
        <v>5</v>
      </c>
      <c r="F228" s="27" t="s">
        <v>15</v>
      </c>
      <c r="G228" s="25"/>
      <c r="H228" s="28">
        <f t="shared" si="9"/>
        <v>0</v>
      </c>
      <c r="I228" s="28">
        <f t="shared" si="10"/>
        <v>0</v>
      </c>
      <c r="J228" s="28">
        <f t="shared" si="11"/>
        <v>0</v>
      </c>
    </row>
    <row r="229" spans="1:10">
      <c r="A229" s="24">
        <v>209</v>
      </c>
      <c r="B229" s="25" t="s">
        <v>262</v>
      </c>
      <c r="C229" s="25" t="s">
        <v>58</v>
      </c>
      <c r="D229" s="25"/>
      <c r="E229" s="26">
        <v>5</v>
      </c>
      <c r="F229" s="27" t="s">
        <v>15</v>
      </c>
      <c r="G229" s="25"/>
      <c r="H229" s="28">
        <f t="shared" si="9"/>
        <v>0</v>
      </c>
      <c r="I229" s="28">
        <f t="shared" si="10"/>
        <v>0</v>
      </c>
      <c r="J229" s="28">
        <f t="shared" si="11"/>
        <v>0</v>
      </c>
    </row>
    <row r="230" spans="1:10">
      <c r="A230" s="24">
        <v>210</v>
      </c>
      <c r="B230" s="25" t="s">
        <v>263</v>
      </c>
      <c r="C230" s="25" t="s">
        <v>58</v>
      </c>
      <c r="D230" s="25"/>
      <c r="E230" s="26">
        <v>2</v>
      </c>
      <c r="F230" s="27" t="s">
        <v>15</v>
      </c>
      <c r="G230" s="25"/>
      <c r="H230" s="28">
        <f t="shared" si="9"/>
        <v>0</v>
      </c>
      <c r="I230" s="28">
        <f t="shared" si="10"/>
        <v>0</v>
      </c>
      <c r="J230" s="28">
        <f t="shared" si="11"/>
        <v>0</v>
      </c>
    </row>
    <row r="231" spans="1:10">
      <c r="A231" s="24">
        <v>211</v>
      </c>
      <c r="B231" s="25" t="s">
        <v>264</v>
      </c>
      <c r="C231" s="25" t="s">
        <v>58</v>
      </c>
      <c r="D231" s="25"/>
      <c r="E231" s="26">
        <v>2</v>
      </c>
      <c r="F231" s="27" t="s">
        <v>82</v>
      </c>
      <c r="G231" s="25"/>
      <c r="H231" s="28">
        <f t="shared" si="9"/>
        <v>0</v>
      </c>
      <c r="I231" s="28">
        <f t="shared" si="10"/>
        <v>0</v>
      </c>
      <c r="J231" s="28">
        <f t="shared" si="11"/>
        <v>0</v>
      </c>
    </row>
    <row r="232" spans="1:10">
      <c r="A232" s="24">
        <v>212</v>
      </c>
      <c r="B232" s="25" t="s">
        <v>265</v>
      </c>
      <c r="C232" s="25" t="s">
        <v>58</v>
      </c>
      <c r="D232" s="25"/>
      <c r="E232" s="26">
        <v>2</v>
      </c>
      <c r="F232" s="27" t="s">
        <v>82</v>
      </c>
      <c r="G232" s="25"/>
      <c r="H232" s="28">
        <f t="shared" si="9"/>
        <v>0</v>
      </c>
      <c r="I232" s="28">
        <f t="shared" si="10"/>
        <v>0</v>
      </c>
      <c r="J232" s="28">
        <f t="shared" si="11"/>
        <v>0</v>
      </c>
    </row>
    <row r="233" spans="1:10">
      <c r="A233" s="24">
        <v>213</v>
      </c>
      <c r="B233" s="25" t="s">
        <v>266</v>
      </c>
      <c r="C233" s="25" t="s">
        <v>58</v>
      </c>
      <c r="D233" s="25"/>
      <c r="E233" s="26">
        <v>5</v>
      </c>
      <c r="F233" s="27" t="s">
        <v>15</v>
      </c>
      <c r="G233" s="25"/>
      <c r="H233" s="28">
        <f t="shared" si="9"/>
        <v>0</v>
      </c>
      <c r="I233" s="28">
        <f t="shared" si="10"/>
        <v>0</v>
      </c>
      <c r="J233" s="28">
        <f t="shared" si="11"/>
        <v>0</v>
      </c>
    </row>
    <row r="234" spans="1:10">
      <c r="A234" s="24">
        <v>214</v>
      </c>
      <c r="B234" s="25" t="s">
        <v>267</v>
      </c>
      <c r="C234" s="25" t="s">
        <v>58</v>
      </c>
      <c r="D234" s="25"/>
      <c r="E234" s="26">
        <v>2</v>
      </c>
      <c r="F234" s="27" t="s">
        <v>82</v>
      </c>
      <c r="G234" s="25"/>
      <c r="H234" s="28">
        <f t="shared" si="9"/>
        <v>0</v>
      </c>
      <c r="I234" s="28">
        <f t="shared" si="10"/>
        <v>0</v>
      </c>
      <c r="J234" s="28">
        <f t="shared" si="11"/>
        <v>0</v>
      </c>
    </row>
    <row r="235" spans="1:10">
      <c r="A235" s="24">
        <v>215</v>
      </c>
      <c r="B235" s="25" t="s">
        <v>268</v>
      </c>
      <c r="C235" s="25" t="s">
        <v>269</v>
      </c>
      <c r="D235" s="25"/>
      <c r="E235" s="26">
        <v>6</v>
      </c>
      <c r="F235" s="27" t="s">
        <v>82</v>
      </c>
      <c r="G235" s="25"/>
      <c r="H235" s="28">
        <f t="shared" si="9"/>
        <v>0</v>
      </c>
      <c r="I235" s="28">
        <f t="shared" si="10"/>
        <v>0</v>
      </c>
      <c r="J235" s="28">
        <f t="shared" si="11"/>
        <v>0</v>
      </c>
    </row>
    <row r="236" spans="1:10">
      <c r="A236" s="24">
        <v>216</v>
      </c>
      <c r="B236" s="25" t="s">
        <v>270</v>
      </c>
      <c r="C236" s="25" t="s">
        <v>269</v>
      </c>
      <c r="D236" s="25"/>
      <c r="E236" s="26">
        <v>20</v>
      </c>
      <c r="F236" s="27" t="s">
        <v>82</v>
      </c>
      <c r="G236" s="25"/>
      <c r="H236" s="28">
        <f t="shared" si="9"/>
        <v>0</v>
      </c>
      <c r="I236" s="28">
        <f t="shared" si="10"/>
        <v>0</v>
      </c>
      <c r="J236" s="28">
        <f t="shared" si="11"/>
        <v>0</v>
      </c>
    </row>
    <row r="237" spans="1:10">
      <c r="A237" s="24">
        <v>217</v>
      </c>
      <c r="B237" s="25" t="s">
        <v>271</v>
      </c>
      <c r="C237" s="25" t="s">
        <v>269</v>
      </c>
      <c r="D237" s="25"/>
      <c r="E237" s="26">
        <v>20</v>
      </c>
      <c r="F237" s="27" t="s">
        <v>82</v>
      </c>
      <c r="G237" s="25"/>
      <c r="H237" s="28">
        <f t="shared" si="9"/>
        <v>0</v>
      </c>
      <c r="I237" s="28">
        <f t="shared" si="10"/>
        <v>0</v>
      </c>
      <c r="J237" s="28">
        <f t="shared" si="11"/>
        <v>0</v>
      </c>
    </row>
    <row r="238" spans="1:10" ht="43.2">
      <c r="A238" s="24">
        <v>218</v>
      </c>
      <c r="B238" s="25" t="s">
        <v>272</v>
      </c>
      <c r="C238" s="25" t="s">
        <v>142</v>
      </c>
      <c r="D238" s="25"/>
      <c r="E238" s="26">
        <v>20</v>
      </c>
      <c r="F238" s="27" t="s">
        <v>273</v>
      </c>
      <c r="G238" s="25"/>
      <c r="H238" s="28">
        <f t="shared" si="9"/>
        <v>0</v>
      </c>
      <c r="I238" s="28">
        <f t="shared" si="10"/>
        <v>0</v>
      </c>
      <c r="J238" s="28">
        <f t="shared" si="11"/>
        <v>0</v>
      </c>
    </row>
    <row r="239" spans="1:10" ht="43.2">
      <c r="A239" s="24">
        <v>219</v>
      </c>
      <c r="B239" s="25" t="s">
        <v>274</v>
      </c>
      <c r="C239" s="25" t="s">
        <v>142</v>
      </c>
      <c r="D239" s="25"/>
      <c r="E239" s="26">
        <v>60</v>
      </c>
      <c r="F239" s="27" t="s">
        <v>273</v>
      </c>
      <c r="G239" s="25"/>
      <c r="H239" s="28">
        <f t="shared" si="9"/>
        <v>0</v>
      </c>
      <c r="I239" s="28">
        <f t="shared" si="10"/>
        <v>0</v>
      </c>
      <c r="J239" s="28">
        <f t="shared" si="11"/>
        <v>0</v>
      </c>
    </row>
    <row r="240" spans="1:10" ht="43.2">
      <c r="A240" s="24">
        <v>220</v>
      </c>
      <c r="B240" s="25" t="s">
        <v>275</v>
      </c>
      <c r="C240" s="25" t="s">
        <v>142</v>
      </c>
      <c r="D240" s="25"/>
      <c r="E240" s="26">
        <v>3</v>
      </c>
      <c r="F240" s="27" t="s">
        <v>273</v>
      </c>
      <c r="G240" s="25"/>
      <c r="H240" s="28">
        <f t="shared" si="9"/>
        <v>0</v>
      </c>
      <c r="I240" s="28">
        <f t="shared" si="10"/>
        <v>0</v>
      </c>
      <c r="J240" s="28">
        <f t="shared" si="11"/>
        <v>0</v>
      </c>
    </row>
    <row r="241" spans="1:10" ht="43.2">
      <c r="A241" s="24">
        <v>221</v>
      </c>
      <c r="B241" s="25" t="s">
        <v>276</v>
      </c>
      <c r="C241" s="25" t="s">
        <v>142</v>
      </c>
      <c r="D241" s="25"/>
      <c r="E241" s="26">
        <v>3</v>
      </c>
      <c r="F241" s="27" t="s">
        <v>273</v>
      </c>
      <c r="G241" s="25"/>
      <c r="H241" s="28">
        <f t="shared" si="9"/>
        <v>0</v>
      </c>
      <c r="I241" s="28">
        <f t="shared" si="10"/>
        <v>0</v>
      </c>
      <c r="J241" s="28">
        <f t="shared" si="11"/>
        <v>0</v>
      </c>
    </row>
    <row r="242" spans="1:10" ht="28.8">
      <c r="A242" s="24">
        <v>222</v>
      </c>
      <c r="B242" s="25" t="s">
        <v>277</v>
      </c>
      <c r="C242" s="25" t="s">
        <v>278</v>
      </c>
      <c r="D242" s="25"/>
      <c r="E242" s="26">
        <v>40</v>
      </c>
      <c r="F242" s="27" t="s">
        <v>15</v>
      </c>
      <c r="G242" s="25"/>
      <c r="H242" s="28">
        <f t="shared" si="9"/>
        <v>0</v>
      </c>
      <c r="I242" s="28">
        <f t="shared" si="10"/>
        <v>0</v>
      </c>
      <c r="J242" s="28">
        <f t="shared" si="11"/>
        <v>0</v>
      </c>
    </row>
    <row r="243" spans="1:10" ht="28.8">
      <c r="A243" s="24">
        <v>223</v>
      </c>
      <c r="B243" s="25" t="s">
        <v>279</v>
      </c>
      <c r="C243" s="25" t="s">
        <v>278</v>
      </c>
      <c r="D243" s="25"/>
      <c r="E243" s="26">
        <v>40</v>
      </c>
      <c r="F243" s="27" t="s">
        <v>15</v>
      </c>
      <c r="G243" s="25"/>
      <c r="H243" s="28">
        <f t="shared" si="9"/>
        <v>0</v>
      </c>
      <c r="I243" s="28">
        <f t="shared" si="10"/>
        <v>0</v>
      </c>
      <c r="J243" s="28">
        <f t="shared" si="11"/>
        <v>0</v>
      </c>
    </row>
    <row r="244" spans="1:10">
      <c r="A244" s="24">
        <v>224</v>
      </c>
      <c r="B244" s="25" t="s">
        <v>280</v>
      </c>
      <c r="C244" s="25" t="s">
        <v>281</v>
      </c>
      <c r="D244" s="25"/>
      <c r="E244" s="26">
        <v>50</v>
      </c>
      <c r="F244" s="27" t="s">
        <v>15</v>
      </c>
      <c r="G244" s="25"/>
      <c r="H244" s="28">
        <f t="shared" si="9"/>
        <v>0</v>
      </c>
      <c r="I244" s="28">
        <f t="shared" si="10"/>
        <v>0</v>
      </c>
      <c r="J244" s="28">
        <f t="shared" si="11"/>
        <v>0</v>
      </c>
    </row>
    <row r="245" spans="1:10">
      <c r="A245" s="24">
        <v>225</v>
      </c>
      <c r="B245" s="25" t="s">
        <v>282</v>
      </c>
      <c r="C245" s="25" t="s">
        <v>281</v>
      </c>
      <c r="D245" s="25"/>
      <c r="E245" s="26">
        <v>30</v>
      </c>
      <c r="F245" s="27" t="s">
        <v>15</v>
      </c>
      <c r="G245" s="25"/>
      <c r="H245" s="28">
        <f t="shared" si="9"/>
        <v>0</v>
      </c>
      <c r="I245" s="28">
        <f t="shared" si="10"/>
        <v>0</v>
      </c>
      <c r="J245" s="28">
        <f t="shared" si="11"/>
        <v>0</v>
      </c>
    </row>
    <row r="246" spans="1:10">
      <c r="A246" s="24">
        <v>226</v>
      </c>
      <c r="B246" s="25" t="s">
        <v>283</v>
      </c>
      <c r="C246" s="25" t="s">
        <v>281</v>
      </c>
      <c r="D246" s="25"/>
      <c r="E246" s="26">
        <v>100</v>
      </c>
      <c r="F246" s="27" t="s">
        <v>15</v>
      </c>
      <c r="G246" s="25"/>
      <c r="H246" s="28">
        <f t="shared" si="9"/>
        <v>0</v>
      </c>
      <c r="I246" s="28">
        <f t="shared" si="10"/>
        <v>0</v>
      </c>
      <c r="J246" s="28">
        <f t="shared" si="11"/>
        <v>0</v>
      </c>
    </row>
    <row r="247" spans="1:10">
      <c r="A247" s="24">
        <v>227</v>
      </c>
      <c r="B247" s="25" t="s">
        <v>284</v>
      </c>
      <c r="C247" s="25" t="s">
        <v>281</v>
      </c>
      <c r="D247" s="25"/>
      <c r="E247" s="26">
        <v>100</v>
      </c>
      <c r="F247" s="27" t="s">
        <v>15</v>
      </c>
      <c r="G247" s="25"/>
      <c r="H247" s="28">
        <f t="shared" si="9"/>
        <v>0</v>
      </c>
      <c r="I247" s="28">
        <f t="shared" si="10"/>
        <v>0</v>
      </c>
      <c r="J247" s="28">
        <f t="shared" si="11"/>
        <v>0</v>
      </c>
    </row>
    <row r="248" spans="1:10" ht="28.8">
      <c r="A248" s="24">
        <v>228</v>
      </c>
      <c r="B248" s="25" t="s">
        <v>285</v>
      </c>
      <c r="C248" s="25" t="s">
        <v>286</v>
      </c>
      <c r="D248" s="25"/>
      <c r="E248" s="26">
        <v>50</v>
      </c>
      <c r="F248" s="27" t="s">
        <v>15</v>
      </c>
      <c r="G248" s="25"/>
      <c r="H248" s="28">
        <f t="shared" si="9"/>
        <v>0</v>
      </c>
      <c r="I248" s="28">
        <f t="shared" si="10"/>
        <v>0</v>
      </c>
      <c r="J248" s="28">
        <f t="shared" si="11"/>
        <v>0</v>
      </c>
    </row>
    <row r="249" spans="1:10" ht="28.8">
      <c r="A249" s="24">
        <v>229</v>
      </c>
      <c r="B249" s="25" t="s">
        <v>287</v>
      </c>
      <c r="C249" s="25" t="s">
        <v>286</v>
      </c>
      <c r="D249" s="25"/>
      <c r="E249" s="26">
        <v>2</v>
      </c>
      <c r="F249" s="27" t="s">
        <v>15</v>
      </c>
      <c r="G249" s="25"/>
      <c r="H249" s="28">
        <f t="shared" si="9"/>
        <v>0</v>
      </c>
      <c r="I249" s="28">
        <f t="shared" si="10"/>
        <v>0</v>
      </c>
      <c r="J249" s="28">
        <f t="shared" si="11"/>
        <v>0</v>
      </c>
    </row>
    <row r="250" spans="1:10" ht="28.8">
      <c r="A250" s="24">
        <v>230</v>
      </c>
      <c r="B250" s="25" t="s">
        <v>288</v>
      </c>
      <c r="C250" s="25" t="s">
        <v>289</v>
      </c>
      <c r="D250" s="25"/>
      <c r="E250" s="26">
        <v>15</v>
      </c>
      <c r="F250" s="27" t="s">
        <v>15</v>
      </c>
      <c r="G250" s="25"/>
      <c r="H250" s="28">
        <f t="shared" si="9"/>
        <v>0</v>
      </c>
      <c r="I250" s="28">
        <f t="shared" si="10"/>
        <v>0</v>
      </c>
      <c r="J250" s="28">
        <f t="shared" si="11"/>
        <v>0</v>
      </c>
    </row>
    <row r="251" spans="1:10">
      <c r="A251" s="24">
        <v>231</v>
      </c>
      <c r="B251" s="29" t="s">
        <v>290</v>
      </c>
      <c r="C251" s="25" t="s">
        <v>35</v>
      </c>
      <c r="D251" s="25"/>
      <c r="E251" s="30">
        <v>30</v>
      </c>
      <c r="F251" s="31" t="s">
        <v>15</v>
      </c>
      <c r="G251" s="30"/>
      <c r="H251" s="28">
        <f t="shared" si="9"/>
        <v>0</v>
      </c>
      <c r="I251" s="28">
        <f t="shared" si="10"/>
        <v>0</v>
      </c>
      <c r="J251" s="28">
        <f t="shared" si="11"/>
        <v>0</v>
      </c>
    </row>
    <row r="252" spans="1:10">
      <c r="A252" s="24">
        <v>232</v>
      </c>
      <c r="B252" s="25" t="s">
        <v>291</v>
      </c>
      <c r="C252" s="25" t="s">
        <v>35</v>
      </c>
      <c r="D252" s="25"/>
      <c r="E252" s="26">
        <v>200</v>
      </c>
      <c r="F252" s="27" t="s">
        <v>15</v>
      </c>
      <c r="G252" s="25"/>
      <c r="H252" s="28">
        <f t="shared" si="9"/>
        <v>0</v>
      </c>
      <c r="I252" s="28">
        <f t="shared" si="10"/>
        <v>0</v>
      </c>
      <c r="J252" s="28">
        <f t="shared" si="11"/>
        <v>0</v>
      </c>
    </row>
    <row r="253" spans="1:10">
      <c r="A253" s="24">
        <v>233</v>
      </c>
      <c r="B253" s="25" t="s">
        <v>292</v>
      </c>
      <c r="C253" s="25" t="s">
        <v>35</v>
      </c>
      <c r="D253" s="25"/>
      <c r="E253" s="26">
        <v>35</v>
      </c>
      <c r="F253" s="27" t="s">
        <v>15</v>
      </c>
      <c r="G253" s="25"/>
      <c r="H253" s="28">
        <f t="shared" si="9"/>
        <v>0</v>
      </c>
      <c r="I253" s="28">
        <f t="shared" si="10"/>
        <v>0</v>
      </c>
      <c r="J253" s="28">
        <f t="shared" si="11"/>
        <v>0</v>
      </c>
    </row>
    <row r="254" spans="1:10">
      <c r="A254" s="24">
        <v>234</v>
      </c>
      <c r="B254" s="25" t="s">
        <v>293</v>
      </c>
      <c r="C254" s="25" t="s">
        <v>35</v>
      </c>
      <c r="D254" s="25"/>
      <c r="E254" s="26">
        <v>30</v>
      </c>
      <c r="F254" s="27" t="s">
        <v>15</v>
      </c>
      <c r="G254" s="25"/>
      <c r="H254" s="28">
        <f t="shared" si="9"/>
        <v>0</v>
      </c>
      <c r="I254" s="28">
        <f t="shared" si="10"/>
        <v>0</v>
      </c>
      <c r="J254" s="28">
        <f t="shared" si="11"/>
        <v>0</v>
      </c>
    </row>
    <row r="255" spans="1:10">
      <c r="A255" s="24">
        <v>235</v>
      </c>
      <c r="B255" s="25" t="s">
        <v>294</v>
      </c>
      <c r="C255" s="25" t="s">
        <v>35</v>
      </c>
      <c r="D255" s="25"/>
      <c r="E255" s="26">
        <v>20</v>
      </c>
      <c r="F255" s="27" t="s">
        <v>15</v>
      </c>
      <c r="G255" s="25"/>
      <c r="H255" s="28">
        <f t="shared" si="9"/>
        <v>0</v>
      </c>
      <c r="I255" s="28">
        <f t="shared" si="10"/>
        <v>0</v>
      </c>
      <c r="J255" s="28">
        <f t="shared" si="11"/>
        <v>0</v>
      </c>
    </row>
    <row r="256" spans="1:10">
      <c r="A256" s="24">
        <v>236</v>
      </c>
      <c r="B256" s="25" t="s">
        <v>295</v>
      </c>
      <c r="C256" s="25" t="s">
        <v>35</v>
      </c>
      <c r="D256" s="25"/>
      <c r="E256" s="26">
        <v>20</v>
      </c>
      <c r="F256" s="27" t="s">
        <v>15</v>
      </c>
      <c r="G256" s="25"/>
      <c r="H256" s="28">
        <f t="shared" si="9"/>
        <v>0</v>
      </c>
      <c r="I256" s="28">
        <f t="shared" si="10"/>
        <v>0</v>
      </c>
      <c r="J256" s="28">
        <f t="shared" si="11"/>
        <v>0</v>
      </c>
    </row>
    <row r="257" spans="1:10">
      <c r="A257" s="24">
        <v>237</v>
      </c>
      <c r="B257" s="25" t="s">
        <v>296</v>
      </c>
      <c r="C257" s="25" t="s">
        <v>58</v>
      </c>
      <c r="D257" s="25"/>
      <c r="E257" s="26">
        <v>2</v>
      </c>
      <c r="F257" s="27" t="s">
        <v>15</v>
      </c>
      <c r="G257" s="25"/>
      <c r="H257" s="28">
        <f t="shared" si="9"/>
        <v>0</v>
      </c>
      <c r="I257" s="28">
        <f t="shared" si="10"/>
        <v>0</v>
      </c>
      <c r="J257" s="28">
        <f t="shared" si="11"/>
        <v>0</v>
      </c>
    </row>
    <row r="258" spans="1:10">
      <c r="A258" s="24">
        <v>238</v>
      </c>
      <c r="B258" s="25" t="s">
        <v>297</v>
      </c>
      <c r="C258" s="25" t="s">
        <v>58</v>
      </c>
      <c r="D258" s="25"/>
      <c r="E258" s="26">
        <v>2</v>
      </c>
      <c r="F258" s="27" t="s">
        <v>15</v>
      </c>
      <c r="G258" s="25"/>
      <c r="H258" s="28">
        <f t="shared" si="9"/>
        <v>0</v>
      </c>
      <c r="I258" s="28">
        <f t="shared" si="10"/>
        <v>0</v>
      </c>
      <c r="J258" s="28">
        <f t="shared" si="11"/>
        <v>0</v>
      </c>
    </row>
    <row r="259" spans="1:10">
      <c r="A259" s="24">
        <v>239</v>
      </c>
      <c r="B259" s="25" t="s">
        <v>298</v>
      </c>
      <c r="C259" s="25" t="s">
        <v>58</v>
      </c>
      <c r="D259" s="25"/>
      <c r="E259" s="26">
        <v>2</v>
      </c>
      <c r="F259" s="27" t="s">
        <v>15</v>
      </c>
      <c r="G259" s="25"/>
      <c r="H259" s="28">
        <f t="shared" si="9"/>
        <v>0</v>
      </c>
      <c r="I259" s="28">
        <f t="shared" si="10"/>
        <v>0</v>
      </c>
      <c r="J259" s="28">
        <f t="shared" si="11"/>
        <v>0</v>
      </c>
    </row>
    <row r="260" spans="1:10">
      <c r="A260" s="24">
        <v>240</v>
      </c>
      <c r="B260" s="32" t="s">
        <v>299</v>
      </c>
      <c r="C260" s="32" t="s">
        <v>153</v>
      </c>
      <c r="D260" s="32"/>
      <c r="E260" s="33">
        <v>5</v>
      </c>
      <c r="F260" s="33" t="s">
        <v>82</v>
      </c>
      <c r="G260" s="34"/>
      <c r="H260" s="28">
        <f t="shared" si="9"/>
        <v>0</v>
      </c>
      <c r="I260" s="28">
        <f t="shared" si="10"/>
        <v>0</v>
      </c>
      <c r="J260" s="28">
        <f t="shared" si="11"/>
        <v>0</v>
      </c>
    </row>
    <row r="261" spans="1:10">
      <c r="A261" s="24">
        <v>241</v>
      </c>
      <c r="B261" s="34" t="s">
        <v>300</v>
      </c>
      <c r="C261" s="32" t="s">
        <v>153</v>
      </c>
      <c r="D261" s="32"/>
      <c r="E261" s="33" t="s">
        <v>301</v>
      </c>
      <c r="F261" s="33" t="s">
        <v>82</v>
      </c>
      <c r="G261" s="34"/>
      <c r="H261" s="28">
        <f t="shared" si="9"/>
        <v>0</v>
      </c>
      <c r="I261" s="28">
        <f t="shared" si="10"/>
        <v>0</v>
      </c>
      <c r="J261" s="28">
        <f t="shared" si="11"/>
        <v>0</v>
      </c>
    </row>
    <row r="262" spans="1:10">
      <c r="A262" s="24">
        <v>242</v>
      </c>
      <c r="B262" s="34" t="s">
        <v>302</v>
      </c>
      <c r="C262" s="32" t="s">
        <v>153</v>
      </c>
      <c r="D262" s="32"/>
      <c r="E262" s="33" t="s">
        <v>303</v>
      </c>
      <c r="F262" s="33" t="s">
        <v>82</v>
      </c>
      <c r="G262" s="34"/>
      <c r="H262" s="28">
        <f t="shared" si="9"/>
        <v>0</v>
      </c>
      <c r="I262" s="28">
        <f t="shared" si="10"/>
        <v>0</v>
      </c>
      <c r="J262" s="28">
        <f t="shared" si="11"/>
        <v>0</v>
      </c>
    </row>
    <row r="263" spans="1:10">
      <c r="A263" s="24">
        <v>243</v>
      </c>
      <c r="B263" s="34" t="s">
        <v>304</v>
      </c>
      <c r="C263" s="32" t="s">
        <v>153</v>
      </c>
      <c r="D263" s="32"/>
      <c r="E263" s="33" t="s">
        <v>305</v>
      </c>
      <c r="F263" s="33" t="s">
        <v>82</v>
      </c>
      <c r="G263" s="34"/>
      <c r="H263" s="28">
        <f t="shared" si="9"/>
        <v>0</v>
      </c>
      <c r="I263" s="28">
        <f t="shared" si="10"/>
        <v>0</v>
      </c>
      <c r="J263" s="28">
        <f t="shared" si="11"/>
        <v>0</v>
      </c>
    </row>
    <row r="264" spans="1:10">
      <c r="B264" s="35"/>
      <c r="C264" s="36"/>
      <c r="D264" s="37" t="s">
        <v>306</v>
      </c>
      <c r="E264" s="37"/>
      <c r="F264" s="37"/>
      <c r="G264" s="38"/>
      <c r="H264" s="39">
        <f>SUM(H20:H263)</f>
        <v>0</v>
      </c>
      <c r="I264" s="39">
        <f t="shared" ref="I264:J264" si="12">SUM(I20:I263)</f>
        <v>0</v>
      </c>
      <c r="J264" s="39">
        <f t="shared" si="12"/>
        <v>0</v>
      </c>
    </row>
    <row r="266" spans="1:10">
      <c r="A266" s="69" t="s">
        <v>328</v>
      </c>
      <c r="B266" s="69"/>
      <c r="C266" s="70"/>
      <c r="D266" s="70"/>
      <c r="E266" s="70"/>
      <c r="F266" s="70"/>
      <c r="G266" s="70"/>
      <c r="H266" s="70"/>
    </row>
    <row r="267" spans="1:10" ht="10.5" customHeight="1">
      <c r="C267" s="71"/>
      <c r="D267" s="71"/>
      <c r="E267" s="72"/>
      <c r="F267" s="71"/>
      <c r="G267" s="73"/>
      <c r="H267" s="73"/>
    </row>
    <row r="268" spans="1:10">
      <c r="A268" s="69" t="s">
        <v>329</v>
      </c>
      <c r="B268" s="69"/>
      <c r="C268" s="70"/>
      <c r="D268" s="70"/>
      <c r="E268" s="70"/>
      <c r="F268" s="70"/>
      <c r="G268" s="70"/>
      <c r="H268" s="70"/>
    </row>
    <row r="269" spans="1:10" ht="11.25" customHeight="1">
      <c r="C269" s="71"/>
      <c r="D269" s="71"/>
      <c r="E269" s="72"/>
      <c r="F269" s="71"/>
      <c r="G269" s="73"/>
      <c r="H269" s="73"/>
    </row>
    <row r="270" spans="1:10">
      <c r="A270" s="69" t="s">
        <v>330</v>
      </c>
      <c r="B270" s="69"/>
      <c r="C270" s="70"/>
      <c r="D270" s="70"/>
      <c r="E270" s="70"/>
      <c r="F270" s="70"/>
      <c r="G270" s="70"/>
      <c r="H270" s="70"/>
    </row>
    <row r="272" spans="1:10">
      <c r="H272" s="40" t="s">
        <v>331</v>
      </c>
      <c r="I272" s="40"/>
      <c r="J272" s="40"/>
    </row>
  </sheetData>
  <mergeCells count="35">
    <mergeCell ref="H272:J272"/>
    <mergeCell ref="A266:B266"/>
    <mergeCell ref="C266:H266"/>
    <mergeCell ref="A268:B268"/>
    <mergeCell ref="C268:H268"/>
    <mergeCell ref="A270:B270"/>
    <mergeCell ref="C270:H270"/>
    <mergeCell ref="A1:B1"/>
    <mergeCell ref="H1:J1"/>
    <mergeCell ref="A2:J2"/>
    <mergeCell ref="A3:B3"/>
    <mergeCell ref="H3:J3"/>
    <mergeCell ref="A8:B8"/>
    <mergeCell ref="E12:G12"/>
    <mergeCell ref="I12:J12"/>
    <mergeCell ref="K12:Q12"/>
    <mergeCell ref="A14:B14"/>
    <mergeCell ref="C14:J14"/>
    <mergeCell ref="A16:J16"/>
    <mergeCell ref="C8:J8"/>
    <mergeCell ref="K8:L8"/>
    <mergeCell ref="M8:N8"/>
    <mergeCell ref="K9:L9"/>
    <mergeCell ref="M9:N9"/>
    <mergeCell ref="E10:G10"/>
    <mergeCell ref="K10:L10"/>
    <mergeCell ref="M10:N10"/>
    <mergeCell ref="K3:Q4"/>
    <mergeCell ref="A4:B4"/>
    <mergeCell ref="H4:J4"/>
    <mergeCell ref="A6:B6"/>
    <mergeCell ref="C6:J6"/>
    <mergeCell ref="K6:L7"/>
    <mergeCell ref="M6:N7"/>
    <mergeCell ref="D264:G264"/>
  </mergeCells>
  <printOptions horizontalCentered="1"/>
  <pageMargins left="0.11811023622047245" right="0.19685039370078741" top="0.74803149606299213" bottom="0.74803149606299213" header="0.31496062992125984" footer="0.31496062992125984"/>
  <pageSetup paperSize="9" scale="84" orientation="landscape" r:id="rId1"/>
  <rowBreaks count="1" manualBreakCount="1">
    <brk id="24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Jurkowski MMR</dc:creator>
  <cp:lastModifiedBy>Krzysztof Jurkowski MMR</cp:lastModifiedBy>
  <cp:lastPrinted>2019-02-25T08:32:46Z</cp:lastPrinted>
  <dcterms:created xsi:type="dcterms:W3CDTF">2019-02-25T07:45:48Z</dcterms:created>
  <dcterms:modified xsi:type="dcterms:W3CDTF">2019-02-25T08:39:36Z</dcterms:modified>
</cp:coreProperties>
</file>